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ordeaux VVK\Jaargang 2024\"/>
    </mc:Choice>
  </mc:AlternateContent>
  <bookViews>
    <workbookView xWindow="0" yWindow="0" windowWidth="28800" windowHeight="12435"/>
  </bookViews>
  <sheets>
    <sheet name="Blad1" sheetId="1" r:id="rId1"/>
  </sheets>
  <definedNames>
    <definedName name="_xlnm._FilterDatabase" localSheetId="0" hidden="1">Blad1!$A$8:$J$132</definedName>
    <definedName name="_xlnm.Print_Area" localSheetId="0">Blad1!$B$1:$J$8</definedName>
    <definedName name="_xlnm.Print_Titles" localSheetId="0">Blad1!$8:$8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4" i="1" l="1"/>
  <c r="J11" i="1"/>
  <c r="J12" i="1"/>
  <c r="J13" i="1"/>
  <c r="J14" i="1"/>
  <c r="J15" i="1"/>
  <c r="J16" i="1"/>
  <c r="J17" i="1"/>
  <c r="J19" i="1"/>
  <c r="J21" i="1"/>
  <c r="J22" i="1"/>
  <c r="J23" i="1"/>
  <c r="J24" i="1"/>
  <c r="J25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0" i="1"/>
  <c r="J81" i="1"/>
  <c r="J82" i="1"/>
  <c r="J91" i="1"/>
  <c r="J84" i="1"/>
  <c r="J85" i="1"/>
  <c r="J86" i="1"/>
  <c r="J87" i="1"/>
  <c r="J88" i="1"/>
  <c r="J89" i="1"/>
  <c r="J90" i="1"/>
  <c r="J93" i="1"/>
  <c r="J94" i="1"/>
  <c r="J95" i="1"/>
  <c r="J96" i="1"/>
  <c r="J97" i="1"/>
  <c r="J98" i="1"/>
  <c r="J99" i="1"/>
  <c r="J101" i="1"/>
  <c r="J103" i="1"/>
  <c r="J106" i="1"/>
  <c r="J108" i="1"/>
  <c r="J107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05" i="1"/>
  <c r="J128" i="1"/>
  <c r="J130" i="1"/>
  <c r="J131" i="1"/>
  <c r="J132" i="1"/>
  <c r="J9" i="1"/>
  <c r="J134" i="1" l="1"/>
</calcChain>
</file>

<file path=xl/sharedStrings.xml><?xml version="1.0" encoding="utf-8"?>
<sst xmlns="http://schemas.openxmlformats.org/spreadsheetml/2006/main" count="351" uniqueCount="188">
  <si>
    <t>Appellatie</t>
  </si>
  <si>
    <t>Naam</t>
  </si>
  <si>
    <t>Classificatie</t>
  </si>
  <si>
    <t>Doos 
inhoud</t>
  </si>
  <si>
    <t>Château Croix Mouton</t>
  </si>
  <si>
    <t>Haut-Médoc</t>
  </si>
  <si>
    <t>Château Ramage La Batisse </t>
  </si>
  <si>
    <t>Cru Bourgeois </t>
  </si>
  <si>
    <t>Château Citran </t>
  </si>
  <si>
    <t>Médoc</t>
  </si>
  <si>
    <t>Château Potensac </t>
  </si>
  <si>
    <t>Cru Bourgeois Exceptionnel </t>
  </si>
  <si>
    <t>Château Cantemerle </t>
  </si>
  <si>
    <t>5e Grand Cru Classé </t>
  </si>
  <si>
    <t>Château La Tour Carnet </t>
  </si>
  <si>
    <t>4e Grand Cru Classé </t>
  </si>
  <si>
    <t>Château Sociando Mallet </t>
  </si>
  <si>
    <t>Château Tourteran </t>
  </si>
  <si>
    <t>Château La Lagune </t>
  </si>
  <si>
    <t>3e Grand Cru Classé </t>
  </si>
  <si>
    <t>Moulis en Médoc</t>
  </si>
  <si>
    <t>Château Mauvesin Barton </t>
  </si>
  <si>
    <t>Château Antonic</t>
  </si>
  <si>
    <t>Château Maucaillou</t>
  </si>
  <si>
    <t>Château Poujeaux</t>
  </si>
  <si>
    <t>Cru Bourgeois Supérieur</t>
  </si>
  <si>
    <t>Château Chasse-Spleen </t>
  </si>
  <si>
    <t>Saint-Estèphe</t>
  </si>
  <si>
    <t>Château Phélan-Ségur </t>
  </si>
  <si>
    <t>Château Les Ormes du Pez </t>
  </si>
  <si>
    <t>La Dame de Montrose </t>
  </si>
  <si>
    <t>2e vin Château Montrose </t>
  </si>
  <si>
    <t>Les Pagodes de Cos d'Estournel </t>
  </si>
  <si>
    <t>Château Montrose </t>
  </si>
  <si>
    <t>2e Grand Cru Classé </t>
  </si>
  <si>
    <t>Pauillac</t>
  </si>
  <si>
    <t>Château Lacoste Borie </t>
  </si>
  <si>
    <t>Château Lynch-Moussas </t>
  </si>
  <si>
    <t>Château Haut-Bages Liberal </t>
  </si>
  <si>
    <t>Château Batailley </t>
  </si>
  <si>
    <t>Château Grand-Puy Ducasse </t>
  </si>
  <si>
    <t>Château Cos d'Estournel </t>
  </si>
  <si>
    <t xml:space="preserve">Reserve de la Comtesse </t>
  </si>
  <si>
    <t>Château d'Armailhac </t>
  </si>
  <si>
    <t>Château Grand-Puy-Lacoste </t>
  </si>
  <si>
    <t>Château Duhart Milon Rothschild </t>
  </si>
  <si>
    <t>5e Grand Cru Classé</t>
  </si>
  <si>
    <t>Château Lynch Bages </t>
  </si>
  <si>
    <t>Château Pichon Longueville Baron </t>
  </si>
  <si>
    <t>Les Petit Mouton de Mouton Rothschild</t>
  </si>
  <si>
    <t>1e Grand Cru Classé</t>
  </si>
  <si>
    <t>Saint-Julien</t>
  </si>
  <si>
    <t>Les Fiefs de Lagrange</t>
  </si>
  <si>
    <t>2e vin Château Lagrange </t>
  </si>
  <si>
    <t>Château Talbot </t>
  </si>
  <si>
    <t>Sarget de Gruaud Larose </t>
  </si>
  <si>
    <t>2e vin Château Gruaud Larose </t>
  </si>
  <si>
    <t>2e Grand Cru Classé</t>
  </si>
  <si>
    <t>Château Beychevelle </t>
  </si>
  <si>
    <t>Château Gruaud Larose </t>
  </si>
  <si>
    <t>Château Ducru-Beaucaillou </t>
  </si>
  <si>
    <t>Margaux</t>
  </si>
  <si>
    <t>Château La Gurgue</t>
  </si>
  <si>
    <t>Château Siran </t>
  </si>
  <si>
    <t>2e vin Château Brane Cantenac </t>
  </si>
  <si>
    <t>Château Labegorce </t>
  </si>
  <si>
    <t>Château Prieuré-Lichine </t>
  </si>
  <si>
    <t>Château du Tertre </t>
  </si>
  <si>
    <t>Château Giscours </t>
  </si>
  <si>
    <t>Château d'Issan </t>
  </si>
  <si>
    <t>Château Lascombes</t>
  </si>
  <si>
    <t> 2e Grand Cru Classé </t>
  </si>
  <si>
    <t>2e vin Château Margaux </t>
  </si>
  <si>
    <t> 1e Grand Cru Classé</t>
  </si>
  <si>
    <t>Graves</t>
  </si>
  <si>
    <t>Château de Chantegrive 'Cuvée Caroline' (Blanc)</t>
  </si>
  <si>
    <t>Clos Floridène (Blanc) </t>
  </si>
  <si>
    <t>Pessac-Léognan</t>
  </si>
  <si>
    <t>Domaine de Chevalier (Blanc)</t>
  </si>
  <si>
    <t>Grand Cru Classé</t>
  </si>
  <si>
    <t xml:space="preserve">Château Malartic-Lagraviere </t>
  </si>
  <si>
    <t>Clos Floridène (Rouge) </t>
  </si>
  <si>
    <t>Pomerol</t>
  </si>
  <si>
    <t>Château La Croix Saint Georges</t>
  </si>
  <si>
    <t>Château la Croix du Casse</t>
  </si>
  <si>
    <t>Château Taillefer</t>
  </si>
  <si>
    <t>Château La Pointe</t>
  </si>
  <si>
    <t>Château Beauregard</t>
  </si>
  <si>
    <t>Castillon Côtes de Bordeaux</t>
  </si>
  <si>
    <t>Château D'Aiguilhe</t>
  </si>
  <si>
    <t>Fronsac</t>
  </si>
  <si>
    <t>Château Villars </t>
  </si>
  <si>
    <t>Saint-Emilion</t>
  </si>
  <si>
    <t>Château Roudier</t>
  </si>
  <si>
    <t>Montagne-Saint-Émilion</t>
  </si>
  <si>
    <t>Château Roudier ½ fles</t>
  </si>
  <si>
    <t>Château Roudier Magnum</t>
  </si>
  <si>
    <t>Château Cap Saint-Georges</t>
  </si>
  <si>
    <t>Saint-Georges Saint-Émilion</t>
  </si>
  <si>
    <t>Château Haut Gravet</t>
  </si>
  <si>
    <t>Grand Cru</t>
  </si>
  <si>
    <t>Château Fombrauge</t>
  </si>
  <si>
    <t>Château La Confession</t>
  </si>
  <si>
    <t>Château Cap de Mourlin</t>
  </si>
  <si>
    <t>Château Grand-Corbin-Despagne</t>
  </si>
  <si>
    <t>Château Ballestard-La-Tonnelle</t>
  </si>
  <si>
    <t>Clos de l'Oratoire</t>
  </si>
  <si>
    <t>Château Troplong Mondot</t>
  </si>
  <si>
    <t>Sauternes</t>
  </si>
  <si>
    <t>Château Lamothe Guignard ½ fles</t>
  </si>
  <si>
    <t>Château Lamothe Guignard</t>
  </si>
  <si>
    <t>Barsac</t>
  </si>
  <si>
    <t xml:space="preserve">Château Coutet </t>
  </si>
  <si>
    <t>Naam:</t>
  </si>
  <si>
    <t>Adres:</t>
  </si>
  <si>
    <t>PC/Woonplaats:</t>
  </si>
  <si>
    <t>E-mail:</t>
  </si>
  <si>
    <t>Telefoon:</t>
  </si>
  <si>
    <t>Fles 
inhoud</t>
  </si>
  <si>
    <t>Bedrag:</t>
  </si>
  <si>
    <t>Voor
verkoopprijs:</t>
  </si>
  <si>
    <t>Aantal 
flessen:</t>
  </si>
  <si>
    <t>Totaal:</t>
  </si>
  <si>
    <t>Bordeaux Sup.</t>
  </si>
  <si>
    <t>·         Prijzen zijn exclusief tussentijdse accijns- en BTW aanpassingen</t>
  </si>
  <si>
    <t>·         Totale minimum afname 24 flessen</t>
  </si>
  <si>
    <t>·         Voordat een reservering definitief is wordt de actuele beschikbaarheid van de wijn geverifieerd. Zolang de voorraad strekt, op = op.</t>
  </si>
  <si>
    <t>·         Facturatie volgt na bevestiging van de beschikbaarheid</t>
  </si>
  <si>
    <t>·         Levering minimaal 24 flessen</t>
  </si>
  <si>
    <t>*       Beperkt beschikbaar</t>
  </si>
  <si>
    <t>**     Zéér beperkt beschikbaar en worden niet afzonderlijk verkocht, dus alleen in combinatie met andere wijnen.</t>
  </si>
  <si>
    <t>·         Verkoop vindt plaats per eenheden van 3, 6 of 12 flessen.</t>
  </si>
  <si>
    <t>2e vin Chât. Cos d'Estournel </t>
  </si>
  <si>
    <t xml:space="preserve">2e vin Chât. Lafite Rothschild </t>
  </si>
  <si>
    <t>Château Calon-Ségur*</t>
  </si>
  <si>
    <t>Château Clerc Milon*</t>
  </si>
  <si>
    <t>Château Pontet-Canet*</t>
  </si>
  <si>
    <t>Château Lafite Rothschild**</t>
  </si>
  <si>
    <t>Château Mouton Rothschild**</t>
  </si>
  <si>
    <t>Carruades de Lafite*</t>
  </si>
  <si>
    <t>Château Pichon Longueville Comtesse de Lalande*</t>
  </si>
  <si>
    <t>2e Vin Chat. Grand Puy Lacoste </t>
  </si>
  <si>
    <t>2e vin Chât. Pichon Longueville Comtesse de Lalande</t>
  </si>
  <si>
    <t>2e vin Chât. Mouton Rothschild</t>
  </si>
  <si>
    <t>Château Léoville Poyferré*</t>
  </si>
  <si>
    <t>Château Lagrange*</t>
  </si>
  <si>
    <t>Château Leoville-Las Cases*</t>
  </si>
  <si>
    <t>Château Léoville Barton*</t>
  </si>
  <si>
    <t>Château Rauzan-Ségla*</t>
  </si>
  <si>
    <t>Baron de Brane*</t>
  </si>
  <si>
    <t>Château Margaux**</t>
  </si>
  <si>
    <t>Pavillon du Château Margaux*</t>
  </si>
  <si>
    <t>Château Palmer*</t>
  </si>
  <si>
    <t>Château Brane-Cantenac*</t>
  </si>
  <si>
    <t>Château Smith Haut Lafitte (Rouge)*</t>
  </si>
  <si>
    <t>Château Smith Haut Lafitte (Blanc)*</t>
  </si>
  <si>
    <t>Château La Mission Haut-Brion*</t>
  </si>
  <si>
    <t>Château Haut-Brion**</t>
  </si>
  <si>
    <t>Château La Conseillante*</t>
  </si>
  <si>
    <t>Château l'Evangile*</t>
  </si>
  <si>
    <t>Château Suduiraut*</t>
  </si>
  <si>
    <t>Château Canon-La-Gaffelière*</t>
  </si>
  <si>
    <t>Château Pavie Macquin*</t>
  </si>
  <si>
    <t>Château La Couspaude*</t>
  </si>
  <si>
    <t>Château Figeac*</t>
  </si>
  <si>
    <t>Château Canon*</t>
  </si>
  <si>
    <t>Château l'Angélus*</t>
  </si>
  <si>
    <t>Château Cheval Blanc**</t>
  </si>
  <si>
    <t>Château Ausone**</t>
  </si>
  <si>
    <t>Château Trottevieille*</t>
  </si>
  <si>
    <t>Château La Mondotte*</t>
  </si>
  <si>
    <t>Château Pape-Clément*</t>
  </si>
  <si>
    <t>Domaine de Chevalier (Rouge)</t>
  </si>
  <si>
    <t>Bordeaux Intekening Voorverkoop 2024</t>
  </si>
  <si>
    <t>Artikel nummer</t>
  </si>
  <si>
    <t xml:space="preserve">Bordeaux 2024 inteken-aanbod voorwaarden: </t>
  </si>
  <si>
    <t>·         Inschrijving mogelijk tot en met 30 augustus 2025</t>
  </si>
  <si>
    <t>·         De Bordeaux 2024 En Primeurs worden verwacht medio 2027 (afhankelijk van beschikbaarheid op Châteaux) en zullen in één keer worden uitgeleverd</t>
  </si>
  <si>
    <t>·         Tarief, accijns en transport zijn vastgesteld op basis van de verwachte kosten. Indien deze kosten hoger uitvallen dan gecalculeerd, zijn wij genoodzaakt deze door te berekenen.</t>
  </si>
  <si>
    <t>Maison du Vin</t>
  </si>
  <si>
    <t>Geminiweg 9</t>
  </si>
  <si>
    <t>5015 BP  Tilburg</t>
  </si>
  <si>
    <t>Tel. 013 584 1210</t>
  </si>
  <si>
    <t>info@maisonduvin.nl</t>
  </si>
  <si>
    <t>www.maisonduvin.nl</t>
  </si>
  <si>
    <t>·         Alle prijzen zijn per fles, inclusief BTW, accijns en transport</t>
  </si>
  <si>
    <t>·         Alleen bestemd voor privé doeleinden</t>
  </si>
  <si>
    <t>Ingevuld retourneren aan: info@maisonduvin.nl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</si>
</sst>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2" fontId="11" fillId="2" borderId="1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Protection="1"/>
    <xf numFmtId="2" fontId="15" fillId="2" borderId="0" xfId="0" applyNumberFormat="1" applyFont="1" applyFill="1" applyAlignment="1" applyProtection="1">
      <alignment horizont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right"/>
    </xf>
    <xf numFmtId="0" fontId="17" fillId="2" borderId="0" xfId="2" applyFill="1" applyBorder="1" applyAlignment="1" applyProtection="1">
      <alignment horizontal="right"/>
    </xf>
    <xf numFmtId="0" fontId="17" fillId="2" borderId="0" xfId="2" applyFill="1" applyAlignment="1" applyProtection="1">
      <alignment horizontal="right"/>
    </xf>
    <xf numFmtId="0" fontId="16" fillId="2" borderId="0" xfId="0" applyFont="1" applyFill="1" applyAlignment="1" applyProtection="1">
      <alignment horizontal="left" vertical="center" wrapText="1"/>
    </xf>
    <xf numFmtId="0" fontId="15" fillId="2" borderId="0" xfId="0" applyFont="1" applyFill="1" applyAlignment="1" applyProtection="1">
      <alignment horizontal="left" vertical="center"/>
    </xf>
    <xf numFmtId="2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vertic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2" fontId="9" fillId="2" borderId="0" xfId="0" applyNumberFormat="1" applyFont="1" applyFill="1" applyAlignment="1" applyProtection="1">
      <alignment horizontal="center"/>
      <protection locked="0"/>
    </xf>
    <xf numFmtId="44" fontId="9" fillId="2" borderId="0" xfId="1" applyFont="1" applyFill="1" applyProtection="1">
      <protection locked="0"/>
    </xf>
    <xf numFmtId="0" fontId="12" fillId="2" borderId="0" xfId="0" applyFont="1" applyFill="1" applyProtection="1">
      <protection locked="0"/>
    </xf>
    <xf numFmtId="0" fontId="9" fillId="2" borderId="0" xfId="0" applyFont="1" applyFill="1" applyBorder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wrapText="1"/>
      <protection locked="0"/>
    </xf>
    <xf numFmtId="14" fontId="9" fillId="2" borderId="0" xfId="0" applyNumberFormat="1" applyFont="1" applyFill="1" applyAlignment="1" applyProtection="1">
      <alignment horizontal="left"/>
      <protection locked="0"/>
    </xf>
    <xf numFmtId="0" fontId="7" fillId="2" borderId="2" xfId="0" applyFont="1" applyFill="1" applyBorder="1" applyProtection="1"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0" fontId="5" fillId="3" borderId="12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44" fontId="2" fillId="2" borderId="0" xfId="1" applyFont="1" applyFill="1" applyBorder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44" fontId="5" fillId="4" borderId="8" xfId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vertical="center" wrapText="1"/>
    </xf>
    <xf numFmtId="0" fontId="14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44" fontId="2" fillId="2" borderId="10" xfId="1" applyFont="1" applyFill="1" applyBorder="1" applyProtection="1"/>
    <xf numFmtId="0" fontId="8" fillId="4" borderId="2" xfId="0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44" fontId="2" fillId="4" borderId="10" xfId="1" applyFont="1" applyFill="1" applyBorder="1" applyProtection="1"/>
    <xf numFmtId="0" fontId="2" fillId="2" borderId="2" xfId="0" applyFont="1" applyFill="1" applyBorder="1" applyAlignment="1" applyProtection="1">
      <alignment horizontal="center" vertical="center" wrapText="1"/>
    </xf>
    <xf numFmtId="44" fontId="2" fillId="2" borderId="2" xfId="1" applyFont="1" applyFill="1" applyBorder="1" applyProtection="1"/>
    <xf numFmtId="0" fontId="2" fillId="4" borderId="2" xfId="0" applyFont="1" applyFill="1" applyBorder="1" applyAlignment="1" applyProtection="1">
      <alignment horizontal="center" vertical="center" wrapText="1"/>
    </xf>
    <xf numFmtId="44" fontId="2" fillId="4" borderId="2" xfId="1" applyFont="1" applyFill="1" applyBorder="1" applyProtection="1"/>
    <xf numFmtId="0" fontId="7" fillId="2" borderId="2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4" fontId="2" fillId="0" borderId="2" xfId="1" applyFont="1" applyFill="1" applyBorder="1" applyProtection="1"/>
    <xf numFmtId="0" fontId="6" fillId="2" borderId="2" xfId="0" applyFont="1" applyFill="1" applyBorder="1" applyAlignment="1" applyProtection="1"/>
    <xf numFmtId="0" fontId="2" fillId="0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/>
    <xf numFmtId="0" fontId="2" fillId="4" borderId="2" xfId="0" applyFont="1" applyFill="1" applyBorder="1" applyAlignment="1" applyProtection="1"/>
    <xf numFmtId="0" fontId="2" fillId="4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vertical="center" wrapText="1"/>
    </xf>
    <xf numFmtId="0" fontId="7" fillId="2" borderId="12" xfId="0" applyFont="1" applyFill="1" applyBorder="1" applyAlignment="1" applyProtection="1"/>
    <xf numFmtId="0" fontId="2" fillId="2" borderId="12" xfId="0" applyFont="1" applyFill="1" applyBorder="1" applyAlignment="1" applyProtection="1"/>
    <xf numFmtId="0" fontId="2" fillId="2" borderId="12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horizontal="center" vertical="center"/>
    </xf>
    <xf numFmtId="44" fontId="2" fillId="2" borderId="12" xfId="1" applyFont="1" applyFill="1" applyBorder="1" applyProtection="1"/>
    <xf numFmtId="44" fontId="13" fillId="3" borderId="3" xfId="1" applyFont="1" applyFill="1" applyBorder="1" applyProtection="1"/>
    <xf numFmtId="0" fontId="5" fillId="3" borderId="7" xfId="0" applyFont="1" applyFill="1" applyBorder="1" applyProtection="1"/>
    <xf numFmtId="0" fontId="5" fillId="3" borderId="3" xfId="0" applyFont="1" applyFill="1" applyBorder="1" applyProtection="1"/>
    <xf numFmtId="0" fontId="2" fillId="2" borderId="0" xfId="0" applyFont="1" applyFill="1" applyBorder="1" applyProtection="1"/>
    <xf numFmtId="0" fontId="13" fillId="3" borderId="9" xfId="0" applyFont="1" applyFill="1" applyBorder="1" applyAlignment="1" applyProtection="1">
      <alignment horizontal="center" vertical="center"/>
    </xf>
    <xf numFmtId="44" fontId="5" fillId="3" borderId="11" xfId="0" applyNumberFormat="1" applyFont="1" applyFill="1" applyBorder="1" applyProtection="1"/>
    <xf numFmtId="44" fontId="5" fillId="3" borderId="6" xfId="0" applyNumberFormat="1" applyFont="1" applyFill="1" applyBorder="1" applyProtection="1"/>
    <xf numFmtId="44" fontId="5" fillId="3" borderId="13" xfId="0" applyNumberFormat="1" applyFont="1" applyFill="1" applyBorder="1" applyProtection="1"/>
  </cellXfs>
  <cellStyles count="3">
    <cellStyle name="Hyperlink" xfId="2" builtinId="8"/>
    <cellStyle name="Standaard" xfId="0" builtinId="0"/>
    <cellStyle name="Valuta" xfId="1" builtinId="4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CEE9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102990</xdr:colOff>
      <xdr:row>0</xdr:row>
      <xdr:rowOff>32657</xdr:rowOff>
    </xdr:from>
    <xdr:to>
      <xdr:col>2</xdr:col>
      <xdr:colOff>1115883</xdr:colOff>
      <xdr:row>6</xdr:row>
      <xdr:rowOff>239486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0" y="32657"/>
          <a:ext cx="2242979" cy="1360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isonduvin.nl/" TargetMode="External"/><Relationship Id="rId1" Type="http://schemas.openxmlformats.org/officeDocument/2006/relationships/hyperlink" Target="mailto:info@maisonduvin.n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9"/>
  <sheetViews>
    <sheetView tabSelected="1" topLeftCell="B1" zoomScale="70" zoomScaleNormal="70" workbookViewId="0">
      <pane ySplit="8" topLeftCell="A129" activePane="bottomLeft" state="frozen"/>
      <selection activeCell="B1" sqref="B1"/>
      <selection pane="bottomLeft" activeCell="B137" sqref="B137:I137"/>
    </sheetView>
  </sheetViews>
  <sheetFormatPr defaultColWidth="87.7109375" defaultRowHeight="21" x14ac:dyDescent="0.35"/>
  <cols>
    <col min="1" max="1" width="13.7109375" style="27" hidden="1" customWidth="1"/>
    <col min="2" max="2" width="18" style="33" customWidth="1"/>
    <col min="3" max="3" width="46.85546875" style="33" customWidth="1"/>
    <col min="4" max="4" width="32.5703125" style="36" customWidth="1"/>
    <col min="5" max="5" width="35.7109375" style="37" customWidth="1"/>
    <col min="6" max="7" width="13.7109375" style="36" customWidth="1"/>
    <col min="8" max="8" width="20" style="35" bestFit="1" customWidth="1"/>
    <col min="9" max="9" width="14.42578125" style="35" bestFit="1" customWidth="1"/>
    <col min="10" max="10" width="18.140625" style="28" bestFit="1" customWidth="1"/>
    <col min="11" max="11" width="65.140625" style="27" customWidth="1"/>
    <col min="12" max="12" width="7.42578125" style="27" bestFit="1" customWidth="1"/>
    <col min="13" max="16384" width="87.7109375" style="27"/>
  </cols>
  <sheetData>
    <row r="1" spans="1:12" s="13" customFormat="1" ht="12.75" x14ac:dyDescent="0.2">
      <c r="B1" s="14"/>
      <c r="C1" s="14"/>
      <c r="D1" s="14"/>
      <c r="F1" s="15"/>
      <c r="G1" s="15"/>
      <c r="H1" s="16"/>
      <c r="I1" s="16"/>
      <c r="J1" s="17"/>
    </row>
    <row r="2" spans="1:12" s="18" customFormat="1" ht="15.75" x14ac:dyDescent="0.25">
      <c r="B2" s="19"/>
      <c r="C2" s="6" t="s">
        <v>179</v>
      </c>
      <c r="D2" s="19"/>
      <c r="E2" s="1" t="s">
        <v>113</v>
      </c>
      <c r="F2" s="11"/>
      <c r="G2" s="11"/>
      <c r="H2" s="11"/>
      <c r="I2" s="11"/>
      <c r="J2" s="11"/>
      <c r="K2" s="5"/>
    </row>
    <row r="3" spans="1:12" s="18" customFormat="1" ht="15.75" x14ac:dyDescent="0.25">
      <c r="B3" s="19"/>
      <c r="C3" s="6" t="s">
        <v>180</v>
      </c>
      <c r="D3" s="19"/>
      <c r="E3" s="1" t="s">
        <v>114</v>
      </c>
      <c r="F3" s="11"/>
      <c r="G3" s="11"/>
      <c r="H3" s="11"/>
      <c r="I3" s="11"/>
      <c r="J3" s="11"/>
      <c r="K3" s="5"/>
    </row>
    <row r="4" spans="1:12" s="18" customFormat="1" ht="15.75" x14ac:dyDescent="0.25">
      <c r="B4" s="19"/>
      <c r="C4" s="6" t="s">
        <v>181</v>
      </c>
      <c r="D4" s="19"/>
      <c r="E4" s="1" t="s">
        <v>115</v>
      </c>
      <c r="F4" s="11"/>
      <c r="G4" s="11"/>
      <c r="H4" s="11"/>
      <c r="I4" s="11"/>
      <c r="J4" s="11"/>
      <c r="K4" s="5"/>
    </row>
    <row r="5" spans="1:12" s="18" customFormat="1" ht="15.75" x14ac:dyDescent="0.25">
      <c r="B5" s="19"/>
      <c r="C5" s="6" t="s">
        <v>182</v>
      </c>
      <c r="D5" s="19"/>
      <c r="E5" s="1" t="s">
        <v>116</v>
      </c>
      <c r="F5" s="11"/>
      <c r="G5" s="11"/>
      <c r="H5" s="11"/>
      <c r="I5" s="11"/>
      <c r="J5" s="11"/>
      <c r="K5" s="5"/>
    </row>
    <row r="6" spans="1:12" s="18" customFormat="1" ht="15.75" x14ac:dyDescent="0.25">
      <c r="B6" s="19"/>
      <c r="C6" s="7" t="s">
        <v>183</v>
      </c>
      <c r="D6" s="19"/>
      <c r="E6" s="1" t="s">
        <v>117</v>
      </c>
      <c r="F6" s="11"/>
      <c r="G6" s="11"/>
      <c r="H6" s="11"/>
      <c r="I6" s="11"/>
      <c r="J6" s="11"/>
      <c r="K6" s="5"/>
    </row>
    <row r="7" spans="1:12" s="13" customFormat="1" ht="22.5" customHeight="1" thickBot="1" x14ac:dyDescent="0.3">
      <c r="A7" s="20" t="s">
        <v>173</v>
      </c>
      <c r="B7" s="14"/>
      <c r="C7" s="8" t="s">
        <v>184</v>
      </c>
      <c r="D7" s="14"/>
      <c r="F7" s="21"/>
      <c r="G7" s="21"/>
      <c r="H7" s="16"/>
      <c r="I7" s="16"/>
      <c r="J7" s="17"/>
    </row>
    <row r="8" spans="1:12" s="24" customFormat="1" ht="51" customHeight="1" x14ac:dyDescent="0.35">
      <c r="A8" s="22"/>
      <c r="B8" s="38" t="s">
        <v>174</v>
      </c>
      <c r="C8" s="39" t="s">
        <v>1</v>
      </c>
      <c r="D8" s="40" t="s">
        <v>0</v>
      </c>
      <c r="E8" s="40" t="s">
        <v>2</v>
      </c>
      <c r="F8" s="41" t="s">
        <v>118</v>
      </c>
      <c r="G8" s="42" t="s">
        <v>3</v>
      </c>
      <c r="H8" s="43" t="s">
        <v>120</v>
      </c>
      <c r="I8" s="23" t="s">
        <v>121</v>
      </c>
      <c r="J8" s="83" t="s">
        <v>119</v>
      </c>
    </row>
    <row r="9" spans="1:12" s="28" customFormat="1" ht="20.100000000000001" customHeight="1" x14ac:dyDescent="0.25">
      <c r="A9" s="25">
        <v>1</v>
      </c>
      <c r="B9" s="44">
        <v>10205124</v>
      </c>
      <c r="C9" s="45" t="s">
        <v>4</v>
      </c>
      <c r="D9" s="46" t="s">
        <v>123</v>
      </c>
      <c r="E9" s="47"/>
      <c r="F9" s="47">
        <v>0.75</v>
      </c>
      <c r="G9" s="48">
        <v>12</v>
      </c>
      <c r="H9" s="49">
        <v>9.9499999999999993</v>
      </c>
      <c r="I9" s="26"/>
      <c r="J9" s="84">
        <f>H9*I9</f>
        <v>0</v>
      </c>
      <c r="K9" s="27"/>
    </row>
    <row r="10" spans="1:12" ht="20.100000000000001" customHeight="1" x14ac:dyDescent="0.25">
      <c r="A10" s="29"/>
      <c r="B10" s="50"/>
      <c r="C10" s="51"/>
      <c r="D10" s="52"/>
      <c r="E10" s="52"/>
      <c r="F10" s="52"/>
      <c r="G10" s="53"/>
      <c r="H10" s="54"/>
      <c r="I10" s="26"/>
      <c r="J10" s="84"/>
      <c r="L10" s="28"/>
    </row>
    <row r="11" spans="1:12" ht="20.100000000000001" customHeight="1" x14ac:dyDescent="0.25">
      <c r="A11" s="25">
        <v>2</v>
      </c>
      <c r="B11" s="44">
        <v>11202124</v>
      </c>
      <c r="C11" s="45" t="s">
        <v>17</v>
      </c>
      <c r="D11" s="47" t="s">
        <v>5</v>
      </c>
      <c r="E11" s="47" t="s">
        <v>7</v>
      </c>
      <c r="F11" s="47">
        <v>0.75</v>
      </c>
      <c r="G11" s="55">
        <v>6</v>
      </c>
      <c r="H11" s="56">
        <v>9.9499999999999993</v>
      </c>
      <c r="I11" s="30"/>
      <c r="J11" s="85">
        <f t="shared" ref="J11:J70" si="0">H11*I11</f>
        <v>0</v>
      </c>
      <c r="L11" s="28"/>
    </row>
    <row r="12" spans="1:12" ht="20.100000000000001" customHeight="1" x14ac:dyDescent="0.25">
      <c r="A12" s="25">
        <v>2</v>
      </c>
      <c r="B12" s="44">
        <v>11203124</v>
      </c>
      <c r="C12" s="45" t="s">
        <v>6</v>
      </c>
      <c r="D12" s="47" t="s">
        <v>5</v>
      </c>
      <c r="E12" s="47" t="s">
        <v>7</v>
      </c>
      <c r="F12" s="47">
        <v>0.75</v>
      </c>
      <c r="G12" s="55">
        <v>12</v>
      </c>
      <c r="H12" s="56">
        <v>12.5</v>
      </c>
      <c r="I12" s="30"/>
      <c r="J12" s="85">
        <f t="shared" si="0"/>
        <v>0</v>
      </c>
      <c r="L12" s="28"/>
    </row>
    <row r="13" spans="1:12" ht="20.100000000000001" customHeight="1" x14ac:dyDescent="0.25">
      <c r="A13" s="25">
        <v>2</v>
      </c>
      <c r="B13" s="44">
        <v>11204124</v>
      </c>
      <c r="C13" s="45" t="s">
        <v>14</v>
      </c>
      <c r="D13" s="47" t="s">
        <v>5</v>
      </c>
      <c r="E13" s="47" t="s">
        <v>15</v>
      </c>
      <c r="F13" s="47">
        <v>0.75</v>
      </c>
      <c r="G13" s="55">
        <v>6</v>
      </c>
      <c r="H13" s="56">
        <v>25.95</v>
      </c>
      <c r="I13" s="30"/>
      <c r="J13" s="85">
        <f t="shared" si="0"/>
        <v>0</v>
      </c>
      <c r="L13" s="28"/>
    </row>
    <row r="14" spans="1:12" ht="20.100000000000001" customHeight="1" x14ac:dyDescent="0.25">
      <c r="A14" s="25">
        <v>2</v>
      </c>
      <c r="B14" s="44">
        <v>11205124</v>
      </c>
      <c r="C14" s="45" t="s">
        <v>18</v>
      </c>
      <c r="D14" s="47" t="s">
        <v>5</v>
      </c>
      <c r="E14" s="47" t="s">
        <v>19</v>
      </c>
      <c r="F14" s="47">
        <v>0.75</v>
      </c>
      <c r="G14" s="55">
        <v>6</v>
      </c>
      <c r="H14" s="56">
        <v>28.95</v>
      </c>
      <c r="I14" s="30"/>
      <c r="J14" s="85">
        <f t="shared" si="0"/>
        <v>0</v>
      </c>
      <c r="L14" s="28"/>
    </row>
    <row r="15" spans="1:12" ht="20.100000000000001" customHeight="1" x14ac:dyDescent="0.25">
      <c r="A15" s="25">
        <v>2</v>
      </c>
      <c r="B15" s="44">
        <v>11206124</v>
      </c>
      <c r="C15" s="45" t="s">
        <v>16</v>
      </c>
      <c r="D15" s="47" t="s">
        <v>5</v>
      </c>
      <c r="E15" s="47" t="s">
        <v>7</v>
      </c>
      <c r="F15" s="47">
        <v>0.75</v>
      </c>
      <c r="G15" s="55">
        <v>6</v>
      </c>
      <c r="H15" s="56">
        <v>26.5</v>
      </c>
      <c r="I15" s="30"/>
      <c r="J15" s="85">
        <f t="shared" si="0"/>
        <v>0</v>
      </c>
      <c r="L15" s="28"/>
    </row>
    <row r="16" spans="1:12" ht="20.100000000000001" customHeight="1" x14ac:dyDescent="0.25">
      <c r="A16" s="25">
        <v>2</v>
      </c>
      <c r="B16" s="44">
        <v>11211124</v>
      </c>
      <c r="C16" s="45" t="s">
        <v>12</v>
      </c>
      <c r="D16" s="47" t="s">
        <v>5</v>
      </c>
      <c r="E16" s="47" t="s">
        <v>13</v>
      </c>
      <c r="F16" s="47">
        <v>0.75</v>
      </c>
      <c r="G16" s="55">
        <v>6</v>
      </c>
      <c r="H16" s="56">
        <v>22.95</v>
      </c>
      <c r="I16" s="30"/>
      <c r="J16" s="85">
        <f t="shared" si="0"/>
        <v>0</v>
      </c>
      <c r="L16" s="28"/>
    </row>
    <row r="17" spans="1:12" ht="20.100000000000001" customHeight="1" x14ac:dyDescent="0.25">
      <c r="A17" s="25">
        <v>2</v>
      </c>
      <c r="B17" s="44">
        <v>11216124</v>
      </c>
      <c r="C17" s="45" t="s">
        <v>8</v>
      </c>
      <c r="D17" s="47" t="s">
        <v>5</v>
      </c>
      <c r="E17" s="47" t="s">
        <v>7</v>
      </c>
      <c r="F17" s="47">
        <v>0.75</v>
      </c>
      <c r="G17" s="55">
        <v>6</v>
      </c>
      <c r="H17" s="56">
        <v>17.5</v>
      </c>
      <c r="I17" s="30"/>
      <c r="J17" s="85">
        <f t="shared" si="0"/>
        <v>0</v>
      </c>
      <c r="L17" s="28"/>
    </row>
    <row r="18" spans="1:12" ht="20.100000000000001" customHeight="1" x14ac:dyDescent="0.25">
      <c r="A18" s="31"/>
      <c r="B18" s="50"/>
      <c r="C18" s="51"/>
      <c r="D18" s="52"/>
      <c r="E18" s="52"/>
      <c r="F18" s="52"/>
      <c r="G18" s="57"/>
      <c r="H18" s="58"/>
      <c r="I18" s="30"/>
      <c r="J18" s="85"/>
      <c r="L18" s="28"/>
    </row>
    <row r="19" spans="1:12" ht="20.100000000000001" customHeight="1" x14ac:dyDescent="0.25">
      <c r="A19" s="25">
        <v>3</v>
      </c>
      <c r="B19" s="44">
        <v>11102124</v>
      </c>
      <c r="C19" s="45" t="s">
        <v>10</v>
      </c>
      <c r="D19" s="47" t="s">
        <v>9</v>
      </c>
      <c r="E19" s="47" t="s">
        <v>11</v>
      </c>
      <c r="F19" s="47">
        <v>0.75</v>
      </c>
      <c r="G19" s="55">
        <v>6</v>
      </c>
      <c r="H19" s="56">
        <v>20.5</v>
      </c>
      <c r="I19" s="30"/>
      <c r="J19" s="85">
        <f t="shared" si="0"/>
        <v>0</v>
      </c>
      <c r="L19" s="28"/>
    </row>
    <row r="20" spans="1:12" ht="20.100000000000001" customHeight="1" x14ac:dyDescent="0.25">
      <c r="A20" s="31"/>
      <c r="B20" s="50"/>
      <c r="C20" s="51"/>
      <c r="D20" s="52"/>
      <c r="E20" s="52"/>
      <c r="F20" s="52"/>
      <c r="G20" s="57"/>
      <c r="H20" s="58"/>
      <c r="I20" s="30"/>
      <c r="J20" s="85"/>
      <c r="L20" s="28"/>
    </row>
    <row r="21" spans="1:12" ht="20.100000000000001" customHeight="1" x14ac:dyDescent="0.25">
      <c r="A21" s="25">
        <v>4</v>
      </c>
      <c r="B21" s="44">
        <v>11302124</v>
      </c>
      <c r="C21" s="45" t="s">
        <v>26</v>
      </c>
      <c r="D21" s="47" t="s">
        <v>20</v>
      </c>
      <c r="E21" s="47" t="s">
        <v>11</v>
      </c>
      <c r="F21" s="47">
        <v>0.75</v>
      </c>
      <c r="G21" s="55">
        <v>6</v>
      </c>
      <c r="H21" s="56">
        <v>25.25</v>
      </c>
      <c r="I21" s="30"/>
      <c r="J21" s="85">
        <f t="shared" si="0"/>
        <v>0</v>
      </c>
      <c r="L21" s="28"/>
    </row>
    <row r="22" spans="1:12" ht="20.100000000000001" customHeight="1" x14ac:dyDescent="0.25">
      <c r="A22" s="25">
        <v>4</v>
      </c>
      <c r="B22" s="44">
        <v>11303124</v>
      </c>
      <c r="C22" s="45" t="s">
        <v>24</v>
      </c>
      <c r="D22" s="47" t="s">
        <v>20</v>
      </c>
      <c r="E22" s="47" t="s">
        <v>11</v>
      </c>
      <c r="F22" s="47">
        <v>0.75</v>
      </c>
      <c r="G22" s="55">
        <v>6</v>
      </c>
      <c r="H22" s="56">
        <v>20.5</v>
      </c>
      <c r="I22" s="30"/>
      <c r="J22" s="85">
        <f t="shared" si="0"/>
        <v>0</v>
      </c>
      <c r="L22" s="28"/>
    </row>
    <row r="23" spans="1:12" ht="20.100000000000001" customHeight="1" x14ac:dyDescent="0.25">
      <c r="A23" s="25">
        <v>4</v>
      </c>
      <c r="B23" s="44">
        <v>11304124</v>
      </c>
      <c r="C23" s="45" t="s">
        <v>23</v>
      </c>
      <c r="D23" s="47" t="s">
        <v>20</v>
      </c>
      <c r="E23" s="47" t="s">
        <v>25</v>
      </c>
      <c r="F23" s="47">
        <v>0.75</v>
      </c>
      <c r="G23" s="55">
        <v>6</v>
      </c>
      <c r="H23" s="56">
        <v>20</v>
      </c>
      <c r="I23" s="30"/>
      <c r="J23" s="85">
        <f t="shared" si="0"/>
        <v>0</v>
      </c>
      <c r="L23" s="28"/>
    </row>
    <row r="24" spans="1:12" ht="20.100000000000001" customHeight="1" x14ac:dyDescent="0.25">
      <c r="A24" s="25">
        <v>4</v>
      </c>
      <c r="B24" s="44">
        <v>11305124</v>
      </c>
      <c r="C24" s="45" t="s">
        <v>21</v>
      </c>
      <c r="D24" s="47" t="s">
        <v>20</v>
      </c>
      <c r="E24" s="47" t="s">
        <v>7</v>
      </c>
      <c r="F24" s="47">
        <v>0.75</v>
      </c>
      <c r="G24" s="55">
        <v>6</v>
      </c>
      <c r="H24" s="56">
        <v>17.95</v>
      </c>
      <c r="I24" s="30"/>
      <c r="J24" s="85">
        <f t="shared" si="0"/>
        <v>0</v>
      </c>
      <c r="L24" s="28"/>
    </row>
    <row r="25" spans="1:12" ht="20.100000000000001" customHeight="1" x14ac:dyDescent="0.35">
      <c r="A25" s="25">
        <v>4</v>
      </c>
      <c r="B25" s="44">
        <v>11306124</v>
      </c>
      <c r="C25" s="59" t="s">
        <v>22</v>
      </c>
      <c r="D25" s="60" t="s">
        <v>20</v>
      </c>
      <c r="E25" s="47" t="s">
        <v>25</v>
      </c>
      <c r="F25" s="47">
        <v>0.75</v>
      </c>
      <c r="G25" s="61">
        <v>6</v>
      </c>
      <c r="H25" s="56">
        <v>17.5</v>
      </c>
      <c r="I25" s="30"/>
      <c r="J25" s="85">
        <f t="shared" si="0"/>
        <v>0</v>
      </c>
      <c r="L25" s="28"/>
    </row>
    <row r="26" spans="1:12" ht="20.100000000000001" customHeight="1" x14ac:dyDescent="0.25">
      <c r="A26" s="25"/>
      <c r="B26" s="50"/>
      <c r="C26" s="51"/>
      <c r="D26" s="52"/>
      <c r="E26" s="52"/>
      <c r="F26" s="52"/>
      <c r="G26" s="57"/>
      <c r="H26" s="58"/>
      <c r="I26" s="30"/>
      <c r="J26" s="85"/>
      <c r="L26" s="28"/>
    </row>
    <row r="27" spans="1:12" ht="20.100000000000001" customHeight="1" x14ac:dyDescent="0.25">
      <c r="A27" s="25">
        <v>4.0999999999999996</v>
      </c>
      <c r="B27" s="44">
        <v>11403124</v>
      </c>
      <c r="C27" s="45" t="s">
        <v>41</v>
      </c>
      <c r="D27" s="47" t="s">
        <v>27</v>
      </c>
      <c r="E27" s="47" t="s">
        <v>34</v>
      </c>
      <c r="F27" s="47">
        <v>0.75</v>
      </c>
      <c r="G27" s="55">
        <v>6</v>
      </c>
      <c r="H27" s="56">
        <v>119.95</v>
      </c>
      <c r="I27" s="30"/>
      <c r="J27" s="85">
        <f t="shared" si="0"/>
        <v>0</v>
      </c>
      <c r="L27" s="28"/>
    </row>
    <row r="28" spans="1:12" ht="20.100000000000001" customHeight="1" x14ac:dyDescent="0.25">
      <c r="A28" s="25">
        <v>4.0999999999999996</v>
      </c>
      <c r="B28" s="44">
        <v>11406124</v>
      </c>
      <c r="C28" s="45" t="s">
        <v>33</v>
      </c>
      <c r="D28" s="47" t="s">
        <v>27</v>
      </c>
      <c r="E28" s="47" t="s">
        <v>34</v>
      </c>
      <c r="F28" s="47">
        <v>0.75</v>
      </c>
      <c r="G28" s="55">
        <v>6</v>
      </c>
      <c r="H28" s="56">
        <v>118.95</v>
      </c>
      <c r="I28" s="30"/>
      <c r="J28" s="85">
        <f t="shared" si="0"/>
        <v>0</v>
      </c>
      <c r="L28" s="28"/>
    </row>
    <row r="29" spans="1:12" ht="20.100000000000001" customHeight="1" x14ac:dyDescent="0.25">
      <c r="A29" s="25">
        <v>4.0999999999999996</v>
      </c>
      <c r="B29" s="44">
        <v>11407124</v>
      </c>
      <c r="C29" s="45" t="s">
        <v>28</v>
      </c>
      <c r="D29" s="47" t="s">
        <v>27</v>
      </c>
      <c r="E29" s="47" t="s">
        <v>11</v>
      </c>
      <c r="F29" s="47">
        <v>0.75</v>
      </c>
      <c r="G29" s="55">
        <v>6</v>
      </c>
      <c r="H29" s="56">
        <v>40.75</v>
      </c>
      <c r="I29" s="30"/>
      <c r="J29" s="85">
        <f t="shared" si="0"/>
        <v>0</v>
      </c>
      <c r="L29" s="28"/>
    </row>
    <row r="30" spans="1:12" ht="20.100000000000001" customHeight="1" x14ac:dyDescent="0.35">
      <c r="A30" s="25">
        <v>4.0999999999999996</v>
      </c>
      <c r="B30" s="44">
        <v>11409124</v>
      </c>
      <c r="C30" s="59" t="s">
        <v>134</v>
      </c>
      <c r="D30" s="47" t="s">
        <v>27</v>
      </c>
      <c r="E30" s="47" t="s">
        <v>19</v>
      </c>
      <c r="F30" s="47">
        <v>0.75</v>
      </c>
      <c r="G30" s="55">
        <v>6</v>
      </c>
      <c r="H30" s="56">
        <v>86.5</v>
      </c>
      <c r="I30" s="30"/>
      <c r="J30" s="85">
        <f t="shared" si="0"/>
        <v>0</v>
      </c>
      <c r="L30" s="28"/>
    </row>
    <row r="31" spans="1:12" ht="20.100000000000001" customHeight="1" x14ac:dyDescent="0.25">
      <c r="A31" s="25">
        <v>4.0999999999999996</v>
      </c>
      <c r="B31" s="44">
        <v>11411124</v>
      </c>
      <c r="C31" s="45" t="s">
        <v>29</v>
      </c>
      <c r="D31" s="47" t="s">
        <v>27</v>
      </c>
      <c r="E31" s="47" t="s">
        <v>11</v>
      </c>
      <c r="F31" s="47">
        <v>0.75</v>
      </c>
      <c r="G31" s="55">
        <v>6</v>
      </c>
      <c r="H31" s="56">
        <v>22.95</v>
      </c>
      <c r="I31" s="30"/>
      <c r="J31" s="85">
        <f t="shared" si="0"/>
        <v>0</v>
      </c>
      <c r="L31" s="28"/>
    </row>
    <row r="32" spans="1:12" ht="20.100000000000001" customHeight="1" x14ac:dyDescent="0.25">
      <c r="A32" s="25">
        <v>4.0999999999999996</v>
      </c>
      <c r="B32" s="44">
        <v>11412124</v>
      </c>
      <c r="C32" s="45" t="s">
        <v>30</v>
      </c>
      <c r="D32" s="47" t="s">
        <v>27</v>
      </c>
      <c r="E32" s="47" t="s">
        <v>31</v>
      </c>
      <c r="F32" s="47">
        <v>0.75</v>
      </c>
      <c r="G32" s="55">
        <v>6</v>
      </c>
      <c r="H32" s="56">
        <v>33.5</v>
      </c>
      <c r="I32" s="30"/>
      <c r="J32" s="85">
        <f t="shared" si="0"/>
        <v>0</v>
      </c>
      <c r="L32" s="28"/>
    </row>
    <row r="33" spans="1:12" ht="20.100000000000001" customHeight="1" x14ac:dyDescent="0.25">
      <c r="A33" s="25">
        <v>4.0999999999999996</v>
      </c>
      <c r="B33" s="44">
        <v>11413124</v>
      </c>
      <c r="C33" s="45" t="s">
        <v>32</v>
      </c>
      <c r="D33" s="47" t="s">
        <v>27</v>
      </c>
      <c r="E33" s="47" t="s">
        <v>132</v>
      </c>
      <c r="F33" s="47">
        <v>0.75</v>
      </c>
      <c r="G33" s="55">
        <v>6</v>
      </c>
      <c r="H33" s="56">
        <v>37.5</v>
      </c>
      <c r="I33" s="30"/>
      <c r="J33" s="85">
        <f t="shared" si="0"/>
        <v>0</v>
      </c>
      <c r="L33" s="28"/>
    </row>
    <row r="34" spans="1:12" ht="20.100000000000001" customHeight="1" x14ac:dyDescent="0.25">
      <c r="A34" s="25"/>
      <c r="B34" s="50"/>
      <c r="C34" s="51"/>
      <c r="D34" s="52"/>
      <c r="E34" s="52"/>
      <c r="F34" s="52"/>
      <c r="G34" s="57"/>
      <c r="H34" s="58"/>
      <c r="I34" s="30"/>
      <c r="J34" s="85"/>
      <c r="L34" s="28"/>
    </row>
    <row r="35" spans="1:12" ht="20.100000000000001" customHeight="1" x14ac:dyDescent="0.25">
      <c r="A35" s="25">
        <v>5</v>
      </c>
      <c r="B35" s="44">
        <v>11501124</v>
      </c>
      <c r="C35" s="45" t="s">
        <v>139</v>
      </c>
      <c r="D35" s="47" t="s">
        <v>35</v>
      </c>
      <c r="E35" s="47" t="s">
        <v>133</v>
      </c>
      <c r="F35" s="62">
        <v>0.75</v>
      </c>
      <c r="G35" s="63">
        <v>1</v>
      </c>
      <c r="H35" s="64">
        <v>169.5</v>
      </c>
      <c r="I35" s="30"/>
      <c r="J35" s="85">
        <f t="shared" si="0"/>
        <v>0</v>
      </c>
      <c r="L35" s="28"/>
    </row>
    <row r="36" spans="1:12" ht="20.100000000000001" customHeight="1" x14ac:dyDescent="0.25">
      <c r="A36" s="25">
        <v>5</v>
      </c>
      <c r="B36" s="44">
        <v>11502124</v>
      </c>
      <c r="C36" s="45" t="s">
        <v>40</v>
      </c>
      <c r="D36" s="47" t="s">
        <v>35</v>
      </c>
      <c r="E36" s="47" t="s">
        <v>13</v>
      </c>
      <c r="F36" s="62">
        <v>0.75</v>
      </c>
      <c r="G36" s="63">
        <v>6</v>
      </c>
      <c r="H36" s="64">
        <v>32.5</v>
      </c>
      <c r="I36" s="30"/>
      <c r="J36" s="85">
        <f t="shared" si="0"/>
        <v>0</v>
      </c>
      <c r="L36" s="28"/>
    </row>
    <row r="37" spans="1:12" ht="20.100000000000001" customHeight="1" x14ac:dyDescent="0.25">
      <c r="A37" s="25">
        <v>5</v>
      </c>
      <c r="B37" s="44">
        <v>11503124</v>
      </c>
      <c r="C37" s="45" t="s">
        <v>44</v>
      </c>
      <c r="D37" s="47" t="s">
        <v>35</v>
      </c>
      <c r="E37" s="47" t="s">
        <v>13</v>
      </c>
      <c r="F37" s="62">
        <v>0.75</v>
      </c>
      <c r="G37" s="63">
        <v>6</v>
      </c>
      <c r="H37" s="64">
        <v>50.95</v>
      </c>
      <c r="I37" s="30"/>
      <c r="J37" s="85">
        <f t="shared" si="0"/>
        <v>0</v>
      </c>
      <c r="L37" s="28"/>
    </row>
    <row r="38" spans="1:12" ht="20.100000000000001" customHeight="1" x14ac:dyDescent="0.25">
      <c r="A38" s="25">
        <v>5</v>
      </c>
      <c r="B38" s="44">
        <v>11504124</v>
      </c>
      <c r="C38" s="45" t="s">
        <v>47</v>
      </c>
      <c r="D38" s="47" t="s">
        <v>35</v>
      </c>
      <c r="E38" s="47" t="s">
        <v>13</v>
      </c>
      <c r="F38" s="62">
        <v>0.75</v>
      </c>
      <c r="G38" s="63">
        <v>6</v>
      </c>
      <c r="H38" s="64">
        <v>84.95</v>
      </c>
      <c r="I38" s="30"/>
      <c r="J38" s="85">
        <f t="shared" si="0"/>
        <v>0</v>
      </c>
      <c r="L38" s="28"/>
    </row>
    <row r="39" spans="1:12" ht="20.100000000000001" customHeight="1" x14ac:dyDescent="0.25">
      <c r="A39" s="25">
        <v>5</v>
      </c>
      <c r="B39" s="44">
        <v>11505124</v>
      </c>
      <c r="C39" s="45" t="s">
        <v>37</v>
      </c>
      <c r="D39" s="47" t="s">
        <v>35</v>
      </c>
      <c r="E39" s="47" t="s">
        <v>13</v>
      </c>
      <c r="F39" s="62">
        <v>0.75</v>
      </c>
      <c r="G39" s="63">
        <v>6</v>
      </c>
      <c r="H39" s="64">
        <v>27.95</v>
      </c>
      <c r="I39" s="30"/>
      <c r="J39" s="85">
        <f t="shared" si="0"/>
        <v>0</v>
      </c>
      <c r="L39" s="28"/>
    </row>
    <row r="40" spans="1:12" ht="20.100000000000001" customHeight="1" x14ac:dyDescent="0.25">
      <c r="A40" s="25">
        <v>5</v>
      </c>
      <c r="B40" s="44">
        <v>11506124</v>
      </c>
      <c r="C40" s="45" t="s">
        <v>48</v>
      </c>
      <c r="D40" s="47" t="s">
        <v>35</v>
      </c>
      <c r="E40" s="47" t="s">
        <v>34</v>
      </c>
      <c r="F40" s="62">
        <v>0.75</v>
      </c>
      <c r="G40" s="63">
        <v>6</v>
      </c>
      <c r="H40" s="64">
        <v>115.5</v>
      </c>
      <c r="I40" s="30"/>
      <c r="J40" s="85">
        <f t="shared" si="0"/>
        <v>0</v>
      </c>
      <c r="L40" s="28"/>
    </row>
    <row r="41" spans="1:12" ht="20.100000000000001" customHeight="1" x14ac:dyDescent="0.35">
      <c r="A41" s="25">
        <v>5</v>
      </c>
      <c r="B41" s="44">
        <v>11507124</v>
      </c>
      <c r="C41" s="59" t="s">
        <v>140</v>
      </c>
      <c r="D41" s="60" t="s">
        <v>35</v>
      </c>
      <c r="E41" s="47" t="s">
        <v>34</v>
      </c>
      <c r="F41" s="62">
        <v>0.75</v>
      </c>
      <c r="G41" s="63">
        <v>6</v>
      </c>
      <c r="H41" s="64">
        <v>126.95</v>
      </c>
      <c r="I41" s="30"/>
      <c r="J41" s="85">
        <f t="shared" si="0"/>
        <v>0</v>
      </c>
      <c r="L41" s="28"/>
    </row>
    <row r="42" spans="1:12" ht="20.100000000000001" customHeight="1" x14ac:dyDescent="0.25">
      <c r="A42" s="25">
        <v>5</v>
      </c>
      <c r="B42" s="44">
        <v>11509124</v>
      </c>
      <c r="C42" s="45" t="s">
        <v>136</v>
      </c>
      <c r="D42" s="47" t="s">
        <v>35</v>
      </c>
      <c r="E42" s="47" t="s">
        <v>13</v>
      </c>
      <c r="F42" s="62">
        <v>0.75</v>
      </c>
      <c r="G42" s="63">
        <v>6</v>
      </c>
      <c r="H42" s="64">
        <v>84.95</v>
      </c>
      <c r="I42" s="30"/>
      <c r="J42" s="85">
        <f t="shared" si="0"/>
        <v>0</v>
      </c>
      <c r="L42" s="28"/>
    </row>
    <row r="43" spans="1:12" ht="20.100000000000001" customHeight="1" x14ac:dyDescent="0.25">
      <c r="A43" s="25">
        <v>5</v>
      </c>
      <c r="B43" s="44">
        <v>11510124</v>
      </c>
      <c r="C43" s="45" t="s">
        <v>137</v>
      </c>
      <c r="D43" s="47" t="s">
        <v>35</v>
      </c>
      <c r="E43" s="47" t="s">
        <v>50</v>
      </c>
      <c r="F43" s="62">
        <v>0.75</v>
      </c>
      <c r="G43" s="63">
        <v>1</v>
      </c>
      <c r="H43" s="64">
        <v>406.95</v>
      </c>
      <c r="I43" s="30"/>
      <c r="J43" s="85">
        <f t="shared" si="0"/>
        <v>0</v>
      </c>
      <c r="L43" s="28"/>
    </row>
    <row r="44" spans="1:12" ht="20.100000000000001" customHeight="1" x14ac:dyDescent="0.25">
      <c r="A44" s="25">
        <v>5</v>
      </c>
      <c r="B44" s="44">
        <v>11512124</v>
      </c>
      <c r="C44" s="45" t="s">
        <v>138</v>
      </c>
      <c r="D44" s="47" t="s">
        <v>35</v>
      </c>
      <c r="E44" s="47" t="s">
        <v>50</v>
      </c>
      <c r="F44" s="62">
        <v>0.75</v>
      </c>
      <c r="G44" s="63">
        <v>1</v>
      </c>
      <c r="H44" s="64">
        <v>360.95</v>
      </c>
      <c r="I44" s="30"/>
      <c r="J44" s="85">
        <f t="shared" si="0"/>
        <v>0</v>
      </c>
      <c r="L44" s="28"/>
    </row>
    <row r="45" spans="1:12" ht="20.100000000000001" customHeight="1" x14ac:dyDescent="0.25">
      <c r="A45" s="25">
        <v>5</v>
      </c>
      <c r="B45" s="44">
        <v>11513124</v>
      </c>
      <c r="C45" s="45" t="s">
        <v>38</v>
      </c>
      <c r="D45" s="47" t="s">
        <v>35</v>
      </c>
      <c r="E45" s="47" t="s">
        <v>13</v>
      </c>
      <c r="F45" s="62">
        <v>0.75</v>
      </c>
      <c r="G45" s="63">
        <v>6</v>
      </c>
      <c r="H45" s="64">
        <v>31.5</v>
      </c>
      <c r="I45" s="30"/>
      <c r="J45" s="85">
        <f t="shared" si="0"/>
        <v>0</v>
      </c>
      <c r="L45" s="28"/>
    </row>
    <row r="46" spans="1:12" ht="20.100000000000001" customHeight="1" x14ac:dyDescent="0.25">
      <c r="A46" s="25">
        <v>5</v>
      </c>
      <c r="B46" s="44">
        <v>11516124</v>
      </c>
      <c r="C46" s="45" t="s">
        <v>135</v>
      </c>
      <c r="D46" s="47" t="s">
        <v>35</v>
      </c>
      <c r="E46" s="47" t="s">
        <v>46</v>
      </c>
      <c r="F46" s="62">
        <v>0.75</v>
      </c>
      <c r="G46" s="63">
        <v>6</v>
      </c>
      <c r="H46" s="64">
        <v>64.95</v>
      </c>
      <c r="I46" s="30"/>
      <c r="J46" s="85">
        <f t="shared" si="0"/>
        <v>0</v>
      </c>
      <c r="L46" s="28"/>
    </row>
    <row r="47" spans="1:12" ht="20.100000000000001" customHeight="1" x14ac:dyDescent="0.25">
      <c r="A47" s="25">
        <v>5</v>
      </c>
      <c r="B47" s="44">
        <v>11517124</v>
      </c>
      <c r="C47" s="45" t="s">
        <v>39</v>
      </c>
      <c r="D47" s="47" t="s">
        <v>35</v>
      </c>
      <c r="E47" s="47" t="s">
        <v>13</v>
      </c>
      <c r="F47" s="62">
        <v>0.75</v>
      </c>
      <c r="G47" s="63">
        <v>6</v>
      </c>
      <c r="H47" s="64">
        <v>33.950000000000003</v>
      </c>
      <c r="I47" s="30"/>
      <c r="J47" s="85">
        <f t="shared" si="0"/>
        <v>0</v>
      </c>
      <c r="L47" s="28"/>
    </row>
    <row r="48" spans="1:12" ht="20.100000000000001" customHeight="1" x14ac:dyDescent="0.25">
      <c r="A48" s="25">
        <v>5</v>
      </c>
      <c r="B48" s="44">
        <v>11518124</v>
      </c>
      <c r="C48" s="45" t="s">
        <v>43</v>
      </c>
      <c r="D48" s="47" t="s">
        <v>35</v>
      </c>
      <c r="E48" s="47" t="s">
        <v>13</v>
      </c>
      <c r="F48" s="62">
        <v>0.75</v>
      </c>
      <c r="G48" s="63">
        <v>6</v>
      </c>
      <c r="H48" s="64">
        <v>39.5</v>
      </c>
      <c r="I48" s="30"/>
      <c r="J48" s="85">
        <f t="shared" si="0"/>
        <v>0</v>
      </c>
      <c r="L48" s="28"/>
    </row>
    <row r="49" spans="1:12" ht="20.100000000000001" customHeight="1" x14ac:dyDescent="0.25">
      <c r="A49" s="25">
        <v>5</v>
      </c>
      <c r="B49" s="44">
        <v>11520124</v>
      </c>
      <c r="C49" s="45" t="s">
        <v>45</v>
      </c>
      <c r="D49" s="47" t="s">
        <v>35</v>
      </c>
      <c r="E49" s="47" t="s">
        <v>15</v>
      </c>
      <c r="F49" s="62">
        <v>0.75</v>
      </c>
      <c r="G49" s="63">
        <v>6</v>
      </c>
      <c r="H49" s="64">
        <v>64.5</v>
      </c>
      <c r="I49" s="30"/>
      <c r="J49" s="85">
        <f t="shared" si="0"/>
        <v>0</v>
      </c>
      <c r="L49" s="28"/>
    </row>
    <row r="50" spans="1:12" ht="20.100000000000001" customHeight="1" x14ac:dyDescent="0.35">
      <c r="A50" s="25">
        <v>5</v>
      </c>
      <c r="B50" s="44">
        <v>11521124</v>
      </c>
      <c r="C50" s="59" t="s">
        <v>49</v>
      </c>
      <c r="D50" s="60" t="s">
        <v>35</v>
      </c>
      <c r="E50" s="65" t="s">
        <v>143</v>
      </c>
      <c r="F50" s="62">
        <v>0.75</v>
      </c>
      <c r="G50" s="66">
        <v>6</v>
      </c>
      <c r="H50" s="64">
        <v>154.5</v>
      </c>
      <c r="I50" s="30"/>
      <c r="J50" s="85">
        <f t="shared" si="0"/>
        <v>0</v>
      </c>
      <c r="L50" s="28"/>
    </row>
    <row r="51" spans="1:12" ht="20.100000000000001" customHeight="1" x14ac:dyDescent="0.35">
      <c r="A51" s="25">
        <v>5</v>
      </c>
      <c r="B51" s="44">
        <v>11522124</v>
      </c>
      <c r="C51" s="59" t="s">
        <v>42</v>
      </c>
      <c r="D51" s="60" t="s">
        <v>35</v>
      </c>
      <c r="E51" s="65" t="s">
        <v>142</v>
      </c>
      <c r="F51" s="62">
        <v>0.75</v>
      </c>
      <c r="G51" s="63">
        <v>6</v>
      </c>
      <c r="H51" s="64">
        <v>40.75</v>
      </c>
      <c r="I51" s="30"/>
      <c r="J51" s="85">
        <f t="shared" si="0"/>
        <v>0</v>
      </c>
      <c r="L51" s="28"/>
    </row>
    <row r="52" spans="1:12" ht="20.100000000000001" customHeight="1" x14ac:dyDescent="0.25">
      <c r="A52" s="25">
        <v>5</v>
      </c>
      <c r="B52" s="44">
        <v>11524124</v>
      </c>
      <c r="C52" s="45" t="s">
        <v>36</v>
      </c>
      <c r="D52" s="47" t="s">
        <v>35</v>
      </c>
      <c r="E52" s="47" t="s">
        <v>141</v>
      </c>
      <c r="F52" s="62">
        <v>0.75</v>
      </c>
      <c r="G52" s="63">
        <v>6</v>
      </c>
      <c r="H52" s="64">
        <v>22.95</v>
      </c>
      <c r="I52" s="30"/>
      <c r="J52" s="85">
        <f t="shared" si="0"/>
        <v>0</v>
      </c>
      <c r="L52" s="28"/>
    </row>
    <row r="53" spans="1:12" ht="20.100000000000001" customHeight="1" x14ac:dyDescent="0.35">
      <c r="A53" s="25"/>
      <c r="B53" s="50"/>
      <c r="C53" s="67"/>
      <c r="D53" s="68"/>
      <c r="E53" s="68"/>
      <c r="F53" s="52"/>
      <c r="G53" s="57"/>
      <c r="H53" s="58"/>
      <c r="I53" s="30"/>
      <c r="J53" s="85"/>
      <c r="L53" s="28"/>
    </row>
    <row r="54" spans="1:12" ht="20.100000000000001" customHeight="1" x14ac:dyDescent="0.25">
      <c r="A54" s="25">
        <v>6</v>
      </c>
      <c r="B54" s="44">
        <v>11602124</v>
      </c>
      <c r="C54" s="45" t="s">
        <v>52</v>
      </c>
      <c r="D54" s="47" t="s">
        <v>51</v>
      </c>
      <c r="E54" s="47" t="s">
        <v>53</v>
      </c>
      <c r="F54" s="47">
        <v>0.75</v>
      </c>
      <c r="G54" s="55">
        <v>6</v>
      </c>
      <c r="H54" s="56">
        <v>19.5</v>
      </c>
      <c r="I54" s="30"/>
      <c r="J54" s="85">
        <f t="shared" si="0"/>
        <v>0</v>
      </c>
      <c r="L54" s="28"/>
    </row>
    <row r="55" spans="1:12" ht="20.100000000000001" customHeight="1" x14ac:dyDescent="0.25">
      <c r="A55" s="25">
        <v>6</v>
      </c>
      <c r="B55" s="44">
        <v>11604124</v>
      </c>
      <c r="C55" s="45" t="s">
        <v>54</v>
      </c>
      <c r="D55" s="47" t="s">
        <v>51</v>
      </c>
      <c r="E55" s="47" t="s">
        <v>15</v>
      </c>
      <c r="F55" s="47">
        <v>0.75</v>
      </c>
      <c r="G55" s="55">
        <v>6</v>
      </c>
      <c r="H55" s="56">
        <v>45.95</v>
      </c>
      <c r="I55" s="30"/>
      <c r="J55" s="85">
        <f t="shared" si="0"/>
        <v>0</v>
      </c>
      <c r="L55" s="28"/>
    </row>
    <row r="56" spans="1:12" ht="20.100000000000001" customHeight="1" x14ac:dyDescent="0.25">
      <c r="A56" s="25">
        <v>6</v>
      </c>
      <c r="B56" s="44">
        <v>11606124</v>
      </c>
      <c r="C56" s="45" t="s">
        <v>144</v>
      </c>
      <c r="D56" s="47" t="s">
        <v>51</v>
      </c>
      <c r="E56" s="47" t="s">
        <v>57</v>
      </c>
      <c r="F56" s="47">
        <v>0.75</v>
      </c>
      <c r="G56" s="55">
        <v>1</v>
      </c>
      <c r="H56" s="56">
        <v>67.95</v>
      </c>
      <c r="I56" s="30"/>
      <c r="J56" s="85">
        <f t="shared" si="0"/>
        <v>0</v>
      </c>
      <c r="L56" s="28"/>
    </row>
    <row r="57" spans="1:12" ht="20.100000000000001" customHeight="1" x14ac:dyDescent="0.25">
      <c r="A57" s="25">
        <v>6</v>
      </c>
      <c r="B57" s="44">
        <v>11607124</v>
      </c>
      <c r="C57" s="45" t="s">
        <v>145</v>
      </c>
      <c r="D57" s="47" t="s">
        <v>51</v>
      </c>
      <c r="E57" s="47" t="s">
        <v>19</v>
      </c>
      <c r="F57" s="47">
        <v>0.75</v>
      </c>
      <c r="G57" s="55">
        <v>6</v>
      </c>
      <c r="H57" s="56">
        <v>38.950000000000003</v>
      </c>
      <c r="I57" s="30"/>
      <c r="J57" s="85">
        <f t="shared" si="0"/>
        <v>0</v>
      </c>
      <c r="L57" s="28"/>
    </row>
    <row r="58" spans="1:12" ht="20.100000000000001" customHeight="1" x14ac:dyDescent="0.25">
      <c r="A58" s="25">
        <v>6</v>
      </c>
      <c r="B58" s="44">
        <v>11608124</v>
      </c>
      <c r="C58" s="45" t="s">
        <v>59</v>
      </c>
      <c r="D58" s="47" t="s">
        <v>51</v>
      </c>
      <c r="E58" s="47" t="s">
        <v>57</v>
      </c>
      <c r="F58" s="47">
        <v>0.75</v>
      </c>
      <c r="G58" s="55">
        <v>1</v>
      </c>
      <c r="H58" s="56">
        <v>60.95</v>
      </c>
      <c r="I58" s="30"/>
      <c r="J58" s="85">
        <f t="shared" si="0"/>
        <v>0</v>
      </c>
      <c r="L58" s="28"/>
    </row>
    <row r="59" spans="1:12" ht="20.100000000000001" customHeight="1" x14ac:dyDescent="0.25">
      <c r="A59" s="25">
        <v>6</v>
      </c>
      <c r="B59" s="44">
        <v>11609124</v>
      </c>
      <c r="C59" s="45" t="s">
        <v>60</v>
      </c>
      <c r="D59" s="47" t="s">
        <v>51</v>
      </c>
      <c r="E59" s="47" t="s">
        <v>34</v>
      </c>
      <c r="F59" s="47">
        <v>0.75</v>
      </c>
      <c r="G59" s="55">
        <v>6</v>
      </c>
      <c r="H59" s="56">
        <v>126.95</v>
      </c>
      <c r="I59" s="30"/>
      <c r="J59" s="85">
        <f t="shared" si="0"/>
        <v>0</v>
      </c>
      <c r="L59" s="28"/>
    </row>
    <row r="60" spans="1:12" ht="20.100000000000001" customHeight="1" x14ac:dyDescent="0.25">
      <c r="A60" s="25">
        <v>6</v>
      </c>
      <c r="B60" s="44">
        <v>11610124</v>
      </c>
      <c r="C60" s="45" t="s">
        <v>146</v>
      </c>
      <c r="D60" s="47" t="s">
        <v>51</v>
      </c>
      <c r="E60" s="47" t="s">
        <v>57</v>
      </c>
      <c r="F60" s="47">
        <v>0.75</v>
      </c>
      <c r="G60" s="55">
        <v>1</v>
      </c>
      <c r="H60" s="56">
        <v>136.5</v>
      </c>
      <c r="I60" s="30"/>
      <c r="J60" s="85">
        <f t="shared" si="0"/>
        <v>0</v>
      </c>
      <c r="L60" s="28"/>
    </row>
    <row r="61" spans="1:12" ht="20.100000000000001" customHeight="1" x14ac:dyDescent="0.25">
      <c r="A61" s="25">
        <v>6</v>
      </c>
      <c r="B61" s="44">
        <v>11611124</v>
      </c>
      <c r="C61" s="45" t="s">
        <v>147</v>
      </c>
      <c r="D61" s="47" t="s">
        <v>51</v>
      </c>
      <c r="E61" s="47" t="s">
        <v>57</v>
      </c>
      <c r="F61" s="47">
        <v>0.75</v>
      </c>
      <c r="G61" s="55">
        <v>1</v>
      </c>
      <c r="H61" s="56">
        <v>68.95</v>
      </c>
      <c r="I61" s="30"/>
      <c r="J61" s="85">
        <f t="shared" si="0"/>
        <v>0</v>
      </c>
      <c r="L61" s="28"/>
    </row>
    <row r="62" spans="1:12" ht="20.100000000000001" customHeight="1" x14ac:dyDescent="0.25">
      <c r="A62" s="25">
        <v>6</v>
      </c>
      <c r="B62" s="44">
        <v>11614124</v>
      </c>
      <c r="C62" s="45" t="s">
        <v>55</v>
      </c>
      <c r="D62" s="47" t="s">
        <v>51</v>
      </c>
      <c r="E62" s="47" t="s">
        <v>56</v>
      </c>
      <c r="F62" s="47">
        <v>0.75</v>
      </c>
      <c r="G62" s="55">
        <v>6</v>
      </c>
      <c r="H62" s="56">
        <v>22.5</v>
      </c>
      <c r="I62" s="30"/>
      <c r="J62" s="85">
        <f t="shared" si="0"/>
        <v>0</v>
      </c>
      <c r="L62" s="28"/>
    </row>
    <row r="63" spans="1:12" ht="20.100000000000001" customHeight="1" x14ac:dyDescent="0.25">
      <c r="A63" s="25">
        <v>6</v>
      </c>
      <c r="B63" s="44">
        <v>11616124</v>
      </c>
      <c r="C63" s="45" t="s">
        <v>58</v>
      </c>
      <c r="D63" s="47" t="s">
        <v>51</v>
      </c>
      <c r="E63" s="47" t="s">
        <v>15</v>
      </c>
      <c r="F63" s="47">
        <v>0.75</v>
      </c>
      <c r="G63" s="55">
        <v>6</v>
      </c>
      <c r="H63" s="56">
        <v>82.5</v>
      </c>
      <c r="I63" s="30"/>
      <c r="J63" s="85">
        <f t="shared" si="0"/>
        <v>0</v>
      </c>
      <c r="L63" s="28"/>
    </row>
    <row r="64" spans="1:12" ht="20.100000000000001" customHeight="1" x14ac:dyDescent="0.35">
      <c r="A64" s="25"/>
      <c r="B64" s="50"/>
      <c r="C64" s="67"/>
      <c r="D64" s="52"/>
      <c r="E64" s="68"/>
      <c r="F64" s="52"/>
      <c r="G64" s="69"/>
      <c r="H64" s="58"/>
      <c r="I64" s="30"/>
      <c r="J64" s="85"/>
      <c r="L64" s="28"/>
    </row>
    <row r="65" spans="1:12" ht="20.100000000000001" customHeight="1" x14ac:dyDescent="0.25">
      <c r="A65" s="25">
        <v>7</v>
      </c>
      <c r="B65" s="44">
        <v>11701124</v>
      </c>
      <c r="C65" s="45" t="s">
        <v>149</v>
      </c>
      <c r="D65" s="47" t="s">
        <v>61</v>
      </c>
      <c r="E65" s="47" t="s">
        <v>64</v>
      </c>
      <c r="F65" s="47">
        <v>0.75</v>
      </c>
      <c r="G65" s="55">
        <v>6</v>
      </c>
      <c r="H65" s="56">
        <v>22.95</v>
      </c>
      <c r="I65" s="30"/>
      <c r="J65" s="85">
        <f t="shared" si="0"/>
        <v>0</v>
      </c>
      <c r="L65" s="28"/>
    </row>
    <row r="66" spans="1:12" ht="20.100000000000001" customHeight="1" x14ac:dyDescent="0.25">
      <c r="A66" s="25">
        <v>7</v>
      </c>
      <c r="B66" s="44">
        <v>11705124</v>
      </c>
      <c r="C66" s="45" t="s">
        <v>63</v>
      </c>
      <c r="D66" s="47" t="s">
        <v>61</v>
      </c>
      <c r="E66" s="47" t="s">
        <v>11</v>
      </c>
      <c r="F66" s="47">
        <v>0.75</v>
      </c>
      <c r="G66" s="55">
        <v>6</v>
      </c>
      <c r="H66" s="56">
        <v>26.75</v>
      </c>
      <c r="I66" s="30"/>
      <c r="J66" s="85">
        <f t="shared" si="0"/>
        <v>0</v>
      </c>
      <c r="L66" s="28"/>
    </row>
    <row r="67" spans="1:12" ht="20.100000000000001" customHeight="1" x14ac:dyDescent="0.25">
      <c r="A67" s="25">
        <v>7</v>
      </c>
      <c r="B67" s="44">
        <v>11706124</v>
      </c>
      <c r="C67" s="45" t="s">
        <v>65</v>
      </c>
      <c r="D67" s="47" t="s">
        <v>61</v>
      </c>
      <c r="E67" s="47" t="s">
        <v>25</v>
      </c>
      <c r="F67" s="47">
        <v>0.75</v>
      </c>
      <c r="G67" s="55">
        <v>6</v>
      </c>
      <c r="H67" s="56">
        <v>26.5</v>
      </c>
      <c r="I67" s="30"/>
      <c r="J67" s="85">
        <f t="shared" si="0"/>
        <v>0</v>
      </c>
      <c r="L67" s="28"/>
    </row>
    <row r="68" spans="1:12" ht="20.100000000000001" customHeight="1" x14ac:dyDescent="0.25">
      <c r="A68" s="25">
        <v>7</v>
      </c>
      <c r="B68" s="44">
        <v>11708124</v>
      </c>
      <c r="C68" s="70" t="s">
        <v>66</v>
      </c>
      <c r="D68" s="47" t="s">
        <v>61</v>
      </c>
      <c r="E68" s="47" t="s">
        <v>15</v>
      </c>
      <c r="F68" s="47">
        <v>0.75</v>
      </c>
      <c r="G68" s="55">
        <v>6</v>
      </c>
      <c r="H68" s="56">
        <v>29.95</v>
      </c>
      <c r="I68" s="30"/>
      <c r="J68" s="85">
        <f t="shared" si="0"/>
        <v>0</v>
      </c>
      <c r="L68" s="28"/>
    </row>
    <row r="69" spans="1:12" ht="20.100000000000001" customHeight="1" x14ac:dyDescent="0.25">
      <c r="A69" s="25">
        <v>7</v>
      </c>
      <c r="B69" s="44">
        <v>11709124</v>
      </c>
      <c r="C69" s="45" t="s">
        <v>67</v>
      </c>
      <c r="D69" s="47" t="s">
        <v>61</v>
      </c>
      <c r="E69" s="47" t="s">
        <v>13</v>
      </c>
      <c r="F69" s="47">
        <v>0.75</v>
      </c>
      <c r="G69" s="55">
        <v>6</v>
      </c>
      <c r="H69" s="56">
        <v>37.5</v>
      </c>
      <c r="I69" s="30"/>
      <c r="J69" s="85">
        <f t="shared" si="0"/>
        <v>0</v>
      </c>
      <c r="L69" s="28"/>
    </row>
    <row r="70" spans="1:12" ht="20.100000000000001" customHeight="1" x14ac:dyDescent="0.25">
      <c r="A70" s="25">
        <v>7</v>
      </c>
      <c r="B70" s="44">
        <v>11710124</v>
      </c>
      <c r="C70" s="45" t="s">
        <v>148</v>
      </c>
      <c r="D70" s="47" t="s">
        <v>61</v>
      </c>
      <c r="E70" s="47" t="s">
        <v>57</v>
      </c>
      <c r="F70" s="47">
        <v>0.75</v>
      </c>
      <c r="G70" s="55">
        <v>1</v>
      </c>
      <c r="H70" s="56">
        <v>67.95</v>
      </c>
      <c r="I70" s="30"/>
      <c r="J70" s="85">
        <f t="shared" si="0"/>
        <v>0</v>
      </c>
      <c r="L70" s="28"/>
    </row>
    <row r="71" spans="1:12" ht="20.100000000000001" customHeight="1" x14ac:dyDescent="0.25">
      <c r="A71" s="25">
        <v>7</v>
      </c>
      <c r="B71" s="44">
        <v>11711124</v>
      </c>
      <c r="C71" s="45" t="s">
        <v>150</v>
      </c>
      <c r="D71" s="47" t="s">
        <v>61</v>
      </c>
      <c r="E71" s="47" t="s">
        <v>73</v>
      </c>
      <c r="F71" s="47">
        <v>0.75</v>
      </c>
      <c r="G71" s="55">
        <v>1</v>
      </c>
      <c r="H71" s="56">
        <v>389.5</v>
      </c>
      <c r="I71" s="30"/>
      <c r="J71" s="85">
        <f t="shared" ref="J71:J128" si="1">H71*I71</f>
        <v>0</v>
      </c>
      <c r="L71" s="28"/>
    </row>
    <row r="72" spans="1:12" ht="20.100000000000001" customHeight="1" x14ac:dyDescent="0.25">
      <c r="A72" s="25">
        <v>7</v>
      </c>
      <c r="B72" s="44">
        <v>11712124</v>
      </c>
      <c r="C72" s="45" t="s">
        <v>70</v>
      </c>
      <c r="D72" s="47" t="s">
        <v>61</v>
      </c>
      <c r="E72" s="47" t="s">
        <v>71</v>
      </c>
      <c r="F72" s="47">
        <v>0.75</v>
      </c>
      <c r="G72" s="55">
        <v>6</v>
      </c>
      <c r="H72" s="56">
        <v>59.5</v>
      </c>
      <c r="I72" s="30"/>
      <c r="J72" s="85">
        <f t="shared" si="1"/>
        <v>0</v>
      </c>
      <c r="L72" s="28"/>
    </row>
    <row r="73" spans="1:12" ht="20.100000000000001" customHeight="1" x14ac:dyDescent="0.25">
      <c r="A73" s="25">
        <v>7</v>
      </c>
      <c r="B73" s="44">
        <v>11714124</v>
      </c>
      <c r="C73" s="45" t="s">
        <v>68</v>
      </c>
      <c r="D73" s="47" t="s">
        <v>61</v>
      </c>
      <c r="E73" s="47" t="s">
        <v>19</v>
      </c>
      <c r="F73" s="47">
        <v>0.75</v>
      </c>
      <c r="G73" s="55">
        <v>6</v>
      </c>
      <c r="H73" s="56">
        <v>50.95</v>
      </c>
      <c r="I73" s="30"/>
      <c r="J73" s="85">
        <f t="shared" si="1"/>
        <v>0</v>
      </c>
      <c r="L73" s="28"/>
    </row>
    <row r="74" spans="1:12" ht="20.100000000000001" customHeight="1" x14ac:dyDescent="0.25">
      <c r="A74" s="25">
        <v>7</v>
      </c>
      <c r="B74" s="44">
        <v>11715124</v>
      </c>
      <c r="C74" s="45" t="s">
        <v>62</v>
      </c>
      <c r="D74" s="47" t="s">
        <v>61</v>
      </c>
      <c r="E74" s="47" t="s">
        <v>25</v>
      </c>
      <c r="F74" s="47">
        <v>0.75</v>
      </c>
      <c r="G74" s="55">
        <v>12</v>
      </c>
      <c r="H74" s="56">
        <v>21.5</v>
      </c>
      <c r="I74" s="30"/>
      <c r="J74" s="85">
        <f t="shared" si="1"/>
        <v>0</v>
      </c>
      <c r="L74" s="28"/>
    </row>
    <row r="75" spans="1:12" ht="20.100000000000001" customHeight="1" x14ac:dyDescent="0.25">
      <c r="A75" s="25">
        <v>7</v>
      </c>
      <c r="B75" s="44">
        <v>11716124</v>
      </c>
      <c r="C75" s="45" t="s">
        <v>151</v>
      </c>
      <c r="D75" s="47" t="s">
        <v>61</v>
      </c>
      <c r="E75" s="47" t="s">
        <v>72</v>
      </c>
      <c r="F75" s="47">
        <v>0.75</v>
      </c>
      <c r="G75" s="55">
        <v>1</v>
      </c>
      <c r="H75" s="56">
        <v>127</v>
      </c>
      <c r="I75" s="30"/>
      <c r="J75" s="85">
        <f t="shared" si="1"/>
        <v>0</v>
      </c>
      <c r="L75" s="28"/>
    </row>
    <row r="76" spans="1:12" ht="20.100000000000001" customHeight="1" x14ac:dyDescent="0.25">
      <c r="A76" s="25">
        <v>7</v>
      </c>
      <c r="B76" s="44">
        <v>11719124</v>
      </c>
      <c r="C76" s="45" t="s">
        <v>69</v>
      </c>
      <c r="D76" s="47" t="s">
        <v>61</v>
      </c>
      <c r="E76" s="47" t="s">
        <v>19</v>
      </c>
      <c r="F76" s="47">
        <v>0.75</v>
      </c>
      <c r="G76" s="55">
        <v>6</v>
      </c>
      <c r="H76" s="56">
        <v>44</v>
      </c>
      <c r="I76" s="30"/>
      <c r="J76" s="85">
        <f t="shared" si="1"/>
        <v>0</v>
      </c>
      <c r="L76" s="28"/>
    </row>
    <row r="77" spans="1:12" ht="20.100000000000001" customHeight="1" x14ac:dyDescent="0.25">
      <c r="A77" s="25">
        <v>7</v>
      </c>
      <c r="B77" s="44">
        <v>11722124</v>
      </c>
      <c r="C77" s="45" t="s">
        <v>152</v>
      </c>
      <c r="D77" s="47" t="s">
        <v>61</v>
      </c>
      <c r="E77" s="47" t="s">
        <v>19</v>
      </c>
      <c r="F77" s="47">
        <v>0.75</v>
      </c>
      <c r="G77" s="55">
        <v>1</v>
      </c>
      <c r="H77" s="56">
        <v>228.95</v>
      </c>
      <c r="I77" s="30"/>
      <c r="J77" s="85">
        <f t="shared" si="1"/>
        <v>0</v>
      </c>
      <c r="L77" s="28"/>
    </row>
    <row r="78" spans="1:12" ht="20.100000000000001" customHeight="1" x14ac:dyDescent="0.25">
      <c r="A78" s="25">
        <v>7</v>
      </c>
      <c r="B78" s="44">
        <v>11723124</v>
      </c>
      <c r="C78" s="45" t="s">
        <v>153</v>
      </c>
      <c r="D78" s="47" t="s">
        <v>61</v>
      </c>
      <c r="E78" s="47" t="s">
        <v>34</v>
      </c>
      <c r="F78" s="47">
        <v>0.75</v>
      </c>
      <c r="G78" s="55">
        <v>6</v>
      </c>
      <c r="H78" s="56">
        <v>50.95</v>
      </c>
      <c r="I78" s="30"/>
      <c r="J78" s="85">
        <f t="shared" si="1"/>
        <v>0</v>
      </c>
      <c r="L78" s="28"/>
    </row>
    <row r="79" spans="1:12" ht="20.100000000000001" customHeight="1" x14ac:dyDescent="0.25">
      <c r="A79" s="25"/>
      <c r="B79" s="50"/>
      <c r="C79" s="51"/>
      <c r="D79" s="52"/>
      <c r="E79" s="52"/>
      <c r="F79" s="52"/>
      <c r="G79" s="57"/>
      <c r="H79" s="58"/>
      <c r="I79" s="30"/>
      <c r="J79" s="85"/>
      <c r="L79" s="28"/>
    </row>
    <row r="80" spans="1:12" ht="20.100000000000001" customHeight="1" x14ac:dyDescent="0.35">
      <c r="A80" s="25">
        <v>9</v>
      </c>
      <c r="B80" s="44">
        <v>11812124</v>
      </c>
      <c r="C80" s="59" t="s">
        <v>75</v>
      </c>
      <c r="D80" s="47" t="s">
        <v>74</v>
      </c>
      <c r="E80" s="60"/>
      <c r="F80" s="47">
        <v>0.75</v>
      </c>
      <c r="G80" s="61">
        <v>12</v>
      </c>
      <c r="H80" s="56">
        <v>13.95</v>
      </c>
      <c r="I80" s="30"/>
      <c r="J80" s="85">
        <f t="shared" si="1"/>
        <v>0</v>
      </c>
      <c r="L80" s="28"/>
    </row>
    <row r="81" spans="1:12" ht="20.100000000000001" customHeight="1" x14ac:dyDescent="0.25">
      <c r="A81" s="25">
        <v>8</v>
      </c>
      <c r="B81" s="44">
        <v>11815124</v>
      </c>
      <c r="C81" s="45" t="s">
        <v>76</v>
      </c>
      <c r="D81" s="47" t="s">
        <v>74</v>
      </c>
      <c r="E81" s="47"/>
      <c r="F81" s="47">
        <v>0.75</v>
      </c>
      <c r="G81" s="55">
        <v>12</v>
      </c>
      <c r="H81" s="56">
        <v>15.95</v>
      </c>
      <c r="I81" s="30"/>
      <c r="J81" s="85">
        <f t="shared" si="1"/>
        <v>0</v>
      </c>
      <c r="L81" s="28"/>
    </row>
    <row r="82" spans="1:12" ht="20.100000000000001" customHeight="1" x14ac:dyDescent="0.25">
      <c r="A82" s="25">
        <v>8</v>
      </c>
      <c r="B82" s="44">
        <v>11816124</v>
      </c>
      <c r="C82" s="45" t="s">
        <v>81</v>
      </c>
      <c r="D82" s="47" t="s">
        <v>74</v>
      </c>
      <c r="E82" s="47"/>
      <c r="F82" s="47">
        <v>0.75</v>
      </c>
      <c r="G82" s="55">
        <v>12</v>
      </c>
      <c r="H82" s="56">
        <v>15.95</v>
      </c>
      <c r="I82" s="30"/>
      <c r="J82" s="85">
        <f t="shared" si="1"/>
        <v>0</v>
      </c>
      <c r="L82" s="28"/>
    </row>
    <row r="83" spans="1:12" ht="20.100000000000001" customHeight="1" x14ac:dyDescent="0.25">
      <c r="A83" s="25"/>
      <c r="B83" s="50"/>
      <c r="C83" s="51"/>
      <c r="D83" s="52"/>
      <c r="E83" s="52"/>
      <c r="F83" s="52"/>
      <c r="G83" s="57"/>
      <c r="H83" s="58"/>
      <c r="I83" s="30"/>
      <c r="J83" s="85"/>
      <c r="L83" s="28"/>
    </row>
    <row r="84" spans="1:12" ht="20.100000000000001" customHeight="1" x14ac:dyDescent="0.35">
      <c r="A84" s="25">
        <v>9</v>
      </c>
      <c r="B84" s="44">
        <v>11802124</v>
      </c>
      <c r="C84" s="59" t="s">
        <v>78</v>
      </c>
      <c r="D84" s="47" t="s">
        <v>77</v>
      </c>
      <c r="E84" s="47" t="s">
        <v>79</v>
      </c>
      <c r="F84" s="47">
        <v>0.75</v>
      </c>
      <c r="G84" s="61">
        <v>6</v>
      </c>
      <c r="H84" s="56">
        <v>99.95</v>
      </c>
      <c r="I84" s="30"/>
      <c r="J84" s="85">
        <f t="shared" si="1"/>
        <v>0</v>
      </c>
      <c r="L84" s="28"/>
    </row>
    <row r="85" spans="1:12" ht="20.100000000000001" customHeight="1" x14ac:dyDescent="0.25">
      <c r="A85" s="25">
        <v>9</v>
      </c>
      <c r="B85" s="44">
        <v>11803124</v>
      </c>
      <c r="C85" s="45" t="s">
        <v>155</v>
      </c>
      <c r="D85" s="47" t="s">
        <v>77</v>
      </c>
      <c r="E85" s="47" t="s">
        <v>79</v>
      </c>
      <c r="F85" s="47">
        <v>0.75</v>
      </c>
      <c r="G85" s="55">
        <v>1</v>
      </c>
      <c r="H85" s="56">
        <v>152.5</v>
      </c>
      <c r="I85" s="30"/>
      <c r="J85" s="85">
        <f t="shared" si="1"/>
        <v>0</v>
      </c>
      <c r="L85" s="28"/>
    </row>
    <row r="86" spans="1:12" ht="20.100000000000001" customHeight="1" x14ac:dyDescent="0.25">
      <c r="A86" s="25">
        <v>9</v>
      </c>
      <c r="B86" s="44">
        <v>11804124</v>
      </c>
      <c r="C86" s="45" t="s">
        <v>154</v>
      </c>
      <c r="D86" s="47" t="s">
        <v>77</v>
      </c>
      <c r="E86" s="47" t="s">
        <v>79</v>
      </c>
      <c r="F86" s="47">
        <v>0.75</v>
      </c>
      <c r="G86" s="55">
        <v>6</v>
      </c>
      <c r="H86" s="56">
        <v>88</v>
      </c>
      <c r="I86" s="30"/>
      <c r="J86" s="85">
        <f t="shared" si="1"/>
        <v>0</v>
      </c>
      <c r="L86" s="28"/>
    </row>
    <row r="87" spans="1:12" ht="20.100000000000001" customHeight="1" x14ac:dyDescent="0.25">
      <c r="A87" s="25">
        <v>9</v>
      </c>
      <c r="B87" s="44">
        <v>11805124</v>
      </c>
      <c r="C87" s="45" t="s">
        <v>171</v>
      </c>
      <c r="D87" s="47" t="s">
        <v>77</v>
      </c>
      <c r="E87" s="47" t="s">
        <v>79</v>
      </c>
      <c r="F87" s="47">
        <v>0.75</v>
      </c>
      <c r="G87" s="55">
        <v>6</v>
      </c>
      <c r="H87" s="56">
        <v>73.95</v>
      </c>
      <c r="I87" s="30"/>
      <c r="J87" s="85">
        <f t="shared" si="1"/>
        <v>0</v>
      </c>
      <c r="L87" s="28"/>
    </row>
    <row r="88" spans="1:12" ht="20.100000000000001" customHeight="1" x14ac:dyDescent="0.25">
      <c r="A88" s="25">
        <v>9</v>
      </c>
      <c r="B88" s="44">
        <v>11806124</v>
      </c>
      <c r="C88" s="45" t="s">
        <v>156</v>
      </c>
      <c r="D88" s="47" t="s">
        <v>77</v>
      </c>
      <c r="E88" s="47" t="s">
        <v>79</v>
      </c>
      <c r="F88" s="47">
        <v>0.75</v>
      </c>
      <c r="G88" s="55">
        <v>1</v>
      </c>
      <c r="H88" s="56">
        <v>203.5</v>
      </c>
      <c r="I88" s="30"/>
      <c r="J88" s="85">
        <f t="shared" si="1"/>
        <v>0</v>
      </c>
      <c r="L88" s="28"/>
    </row>
    <row r="89" spans="1:12" ht="20.100000000000001" customHeight="1" x14ac:dyDescent="0.35">
      <c r="A89" s="25">
        <v>9</v>
      </c>
      <c r="B89" s="44">
        <v>11808124</v>
      </c>
      <c r="C89" s="59" t="s">
        <v>172</v>
      </c>
      <c r="D89" s="47" t="s">
        <v>77</v>
      </c>
      <c r="E89" s="47" t="s">
        <v>79</v>
      </c>
      <c r="F89" s="47">
        <v>0.75</v>
      </c>
      <c r="G89" s="61">
        <v>6</v>
      </c>
      <c r="H89" s="56">
        <v>45.5</v>
      </c>
      <c r="I89" s="30"/>
      <c r="J89" s="85">
        <f t="shared" si="1"/>
        <v>0</v>
      </c>
      <c r="L89" s="28"/>
    </row>
    <row r="90" spans="1:12" ht="20.100000000000001" customHeight="1" x14ac:dyDescent="0.25">
      <c r="A90" s="25">
        <v>9</v>
      </c>
      <c r="B90" s="44">
        <v>11810124</v>
      </c>
      <c r="C90" s="45" t="s">
        <v>157</v>
      </c>
      <c r="D90" s="47" t="s">
        <v>77</v>
      </c>
      <c r="E90" s="47" t="s">
        <v>79</v>
      </c>
      <c r="F90" s="47">
        <v>0.75</v>
      </c>
      <c r="G90" s="55">
        <v>1</v>
      </c>
      <c r="H90" s="56">
        <v>338.95</v>
      </c>
      <c r="I90" s="30"/>
      <c r="J90" s="85">
        <f t="shared" si="1"/>
        <v>0</v>
      </c>
      <c r="L90" s="28"/>
    </row>
    <row r="91" spans="1:12" ht="20.100000000000001" customHeight="1" x14ac:dyDescent="0.25">
      <c r="A91" s="25">
        <v>9</v>
      </c>
      <c r="B91" s="44">
        <v>11820124</v>
      </c>
      <c r="C91" s="45" t="s">
        <v>80</v>
      </c>
      <c r="D91" s="47" t="s">
        <v>77</v>
      </c>
      <c r="E91" s="47" t="s">
        <v>79</v>
      </c>
      <c r="F91" s="47">
        <v>0.75</v>
      </c>
      <c r="G91" s="55">
        <v>6</v>
      </c>
      <c r="H91" s="56">
        <v>36.5</v>
      </c>
      <c r="I91" s="30"/>
      <c r="J91" s="85">
        <f>H91*I91</f>
        <v>0</v>
      </c>
      <c r="L91" s="28"/>
    </row>
    <row r="92" spans="1:12" ht="20.100000000000001" customHeight="1" x14ac:dyDescent="0.25">
      <c r="A92" s="25"/>
      <c r="B92" s="50"/>
      <c r="C92" s="51"/>
      <c r="D92" s="52"/>
      <c r="E92" s="52"/>
      <c r="F92" s="52"/>
      <c r="G92" s="57"/>
      <c r="H92" s="58"/>
      <c r="I92" s="30"/>
      <c r="J92" s="85"/>
      <c r="L92" s="28"/>
    </row>
    <row r="93" spans="1:12" ht="20.100000000000001" customHeight="1" x14ac:dyDescent="0.35">
      <c r="A93" s="25">
        <v>10</v>
      </c>
      <c r="B93" s="44">
        <v>12003124</v>
      </c>
      <c r="C93" s="59" t="s">
        <v>84</v>
      </c>
      <c r="D93" s="60" t="s">
        <v>82</v>
      </c>
      <c r="E93" s="60"/>
      <c r="F93" s="47">
        <v>0.75</v>
      </c>
      <c r="G93" s="61">
        <v>6</v>
      </c>
      <c r="H93" s="56">
        <v>23.95</v>
      </c>
      <c r="I93" s="30"/>
      <c r="J93" s="85">
        <f t="shared" si="1"/>
        <v>0</v>
      </c>
      <c r="L93" s="28"/>
    </row>
    <row r="94" spans="1:12" ht="20.100000000000001" customHeight="1" x14ac:dyDescent="0.25">
      <c r="A94" s="25">
        <v>10</v>
      </c>
      <c r="B94" s="44">
        <v>12004124</v>
      </c>
      <c r="C94" s="45" t="s">
        <v>83</v>
      </c>
      <c r="D94" s="47" t="s">
        <v>82</v>
      </c>
      <c r="E94" s="47"/>
      <c r="F94" s="47">
        <v>0.75</v>
      </c>
      <c r="G94" s="55">
        <v>6</v>
      </c>
      <c r="H94" s="56">
        <v>37.950000000000003</v>
      </c>
      <c r="I94" s="30"/>
      <c r="J94" s="85">
        <f t="shared" si="1"/>
        <v>0</v>
      </c>
      <c r="L94" s="28"/>
    </row>
    <row r="95" spans="1:12" ht="20.100000000000001" customHeight="1" x14ac:dyDescent="0.35">
      <c r="A95" s="25">
        <v>10</v>
      </c>
      <c r="B95" s="44">
        <v>12005124</v>
      </c>
      <c r="C95" s="59" t="s">
        <v>86</v>
      </c>
      <c r="D95" s="60" t="s">
        <v>82</v>
      </c>
      <c r="E95" s="60"/>
      <c r="F95" s="47">
        <v>0.75</v>
      </c>
      <c r="G95" s="61">
        <v>6</v>
      </c>
      <c r="H95" s="56">
        <v>37.5</v>
      </c>
      <c r="I95" s="30"/>
      <c r="J95" s="85">
        <f t="shared" si="1"/>
        <v>0</v>
      </c>
      <c r="L95" s="28"/>
    </row>
    <row r="96" spans="1:12" ht="20.100000000000001" customHeight="1" x14ac:dyDescent="0.35">
      <c r="A96" s="25">
        <v>10</v>
      </c>
      <c r="B96" s="44">
        <v>12006124</v>
      </c>
      <c r="C96" s="59" t="s">
        <v>158</v>
      </c>
      <c r="D96" s="60" t="s">
        <v>82</v>
      </c>
      <c r="E96" s="60"/>
      <c r="F96" s="47">
        <v>0.75</v>
      </c>
      <c r="G96" s="61">
        <v>6</v>
      </c>
      <c r="H96" s="56">
        <v>169.5</v>
      </c>
      <c r="I96" s="30"/>
      <c r="J96" s="85">
        <f t="shared" si="1"/>
        <v>0</v>
      </c>
      <c r="L96" s="28"/>
    </row>
    <row r="97" spans="1:12" ht="20.100000000000001" customHeight="1" x14ac:dyDescent="0.35">
      <c r="A97" s="25">
        <v>10</v>
      </c>
      <c r="B97" s="44">
        <v>12010124</v>
      </c>
      <c r="C97" s="59" t="s">
        <v>87</v>
      </c>
      <c r="D97" s="60" t="s">
        <v>82</v>
      </c>
      <c r="E97" s="60"/>
      <c r="F97" s="47">
        <v>0.75</v>
      </c>
      <c r="G97" s="61">
        <v>6</v>
      </c>
      <c r="H97" s="56">
        <v>54.5</v>
      </c>
      <c r="I97" s="30"/>
      <c r="J97" s="85">
        <f t="shared" si="1"/>
        <v>0</v>
      </c>
      <c r="L97" s="28"/>
    </row>
    <row r="98" spans="1:12" ht="20.100000000000001" customHeight="1" x14ac:dyDescent="0.35">
      <c r="A98" s="25">
        <v>10</v>
      </c>
      <c r="B98" s="44">
        <v>12014124</v>
      </c>
      <c r="C98" s="59" t="s">
        <v>159</v>
      </c>
      <c r="D98" s="60" t="s">
        <v>82</v>
      </c>
      <c r="E98" s="60"/>
      <c r="F98" s="47">
        <v>0.75</v>
      </c>
      <c r="G98" s="61">
        <v>6</v>
      </c>
      <c r="H98" s="56">
        <v>135.5</v>
      </c>
      <c r="I98" s="30"/>
      <c r="J98" s="85">
        <f t="shared" si="1"/>
        <v>0</v>
      </c>
      <c r="L98" s="28"/>
    </row>
    <row r="99" spans="1:12" ht="20.100000000000001" customHeight="1" x14ac:dyDescent="0.25">
      <c r="A99" s="25">
        <v>10</v>
      </c>
      <c r="B99" s="44">
        <v>12022124</v>
      </c>
      <c r="C99" s="45" t="s">
        <v>85</v>
      </c>
      <c r="D99" s="47" t="s">
        <v>82</v>
      </c>
      <c r="E99" s="47"/>
      <c r="F99" s="47">
        <v>0.75</v>
      </c>
      <c r="G99" s="55">
        <v>6</v>
      </c>
      <c r="H99" s="56">
        <v>26.5</v>
      </c>
      <c r="I99" s="30"/>
      <c r="J99" s="85">
        <f t="shared" si="1"/>
        <v>0</v>
      </c>
      <c r="L99" s="28"/>
    </row>
    <row r="100" spans="1:12" ht="20.100000000000001" customHeight="1" x14ac:dyDescent="0.25">
      <c r="A100" s="25"/>
      <c r="B100" s="50"/>
      <c r="C100" s="51"/>
      <c r="D100" s="52"/>
      <c r="E100" s="52"/>
      <c r="F100" s="52"/>
      <c r="G100" s="57"/>
      <c r="H100" s="58"/>
      <c r="I100" s="30"/>
      <c r="J100" s="85"/>
      <c r="L100" s="28"/>
    </row>
    <row r="101" spans="1:12" ht="20.100000000000001" customHeight="1" x14ac:dyDescent="0.25">
      <c r="A101" s="25">
        <v>11</v>
      </c>
      <c r="B101" s="71">
        <v>10304124</v>
      </c>
      <c r="C101" s="45" t="s">
        <v>89</v>
      </c>
      <c r="D101" s="72" t="s">
        <v>88</v>
      </c>
      <c r="E101" s="47"/>
      <c r="F101" s="47">
        <v>0.75</v>
      </c>
      <c r="G101" s="55">
        <v>6</v>
      </c>
      <c r="H101" s="56">
        <v>15.5</v>
      </c>
      <c r="I101" s="30"/>
      <c r="J101" s="85">
        <f t="shared" si="1"/>
        <v>0</v>
      </c>
      <c r="L101" s="28"/>
    </row>
    <row r="102" spans="1:12" ht="20.100000000000001" customHeight="1" x14ac:dyDescent="0.35">
      <c r="A102" s="25"/>
      <c r="B102" s="50"/>
      <c r="C102" s="67"/>
      <c r="D102" s="73"/>
      <c r="E102" s="68"/>
      <c r="F102" s="52"/>
      <c r="G102" s="69"/>
      <c r="H102" s="58"/>
      <c r="I102" s="30"/>
      <c r="J102" s="85"/>
      <c r="L102" s="28"/>
    </row>
    <row r="103" spans="1:12" ht="20.100000000000001" customHeight="1" x14ac:dyDescent="0.25">
      <c r="A103" s="25">
        <v>12</v>
      </c>
      <c r="B103" s="44">
        <v>12104124</v>
      </c>
      <c r="C103" s="45" t="s">
        <v>91</v>
      </c>
      <c r="D103" s="47" t="s">
        <v>90</v>
      </c>
      <c r="E103" s="47"/>
      <c r="F103" s="47">
        <v>0.75</v>
      </c>
      <c r="G103" s="55">
        <v>12</v>
      </c>
      <c r="H103" s="56">
        <v>12.95</v>
      </c>
      <c r="I103" s="30"/>
      <c r="J103" s="85">
        <f t="shared" si="1"/>
        <v>0</v>
      </c>
      <c r="L103" s="28"/>
    </row>
    <row r="104" spans="1:12" ht="20.100000000000001" customHeight="1" x14ac:dyDescent="0.25">
      <c r="A104" s="25"/>
      <c r="B104" s="50"/>
      <c r="C104" s="51"/>
      <c r="D104" s="52"/>
      <c r="E104" s="52"/>
      <c r="F104" s="52"/>
      <c r="G104" s="57"/>
      <c r="H104" s="58"/>
      <c r="I104" s="30"/>
      <c r="J104" s="85"/>
      <c r="L104" s="28"/>
    </row>
    <row r="105" spans="1:12" ht="20.100000000000001" customHeight="1" x14ac:dyDescent="0.25">
      <c r="A105" s="25">
        <v>13</v>
      </c>
      <c r="B105" s="44">
        <v>12702224</v>
      </c>
      <c r="C105" s="45" t="s">
        <v>95</v>
      </c>
      <c r="D105" s="47" t="s">
        <v>92</v>
      </c>
      <c r="E105" s="47" t="s">
        <v>94</v>
      </c>
      <c r="F105" s="47">
        <v>0.375</v>
      </c>
      <c r="G105" s="55">
        <v>12</v>
      </c>
      <c r="H105" s="56">
        <v>5</v>
      </c>
      <c r="I105" s="30"/>
      <c r="J105" s="85">
        <f>H105*I105</f>
        <v>0</v>
      </c>
      <c r="L105" s="28"/>
    </row>
    <row r="106" spans="1:12" ht="20.100000000000001" customHeight="1" x14ac:dyDescent="0.25">
      <c r="A106" s="25">
        <v>13</v>
      </c>
      <c r="B106" s="44">
        <v>12202124</v>
      </c>
      <c r="C106" s="45" t="s">
        <v>93</v>
      </c>
      <c r="D106" s="47" t="s">
        <v>92</v>
      </c>
      <c r="E106" s="47" t="s">
        <v>94</v>
      </c>
      <c r="F106" s="47">
        <v>0.75</v>
      </c>
      <c r="G106" s="55">
        <v>12</v>
      </c>
      <c r="H106" s="56">
        <v>9.9499999999999993</v>
      </c>
      <c r="I106" s="30"/>
      <c r="J106" s="85">
        <f t="shared" si="1"/>
        <v>0</v>
      </c>
      <c r="L106" s="28"/>
    </row>
    <row r="107" spans="1:12" ht="20.100000000000001" customHeight="1" x14ac:dyDescent="0.25">
      <c r="A107" s="25">
        <v>13</v>
      </c>
      <c r="B107" s="44">
        <v>12302224</v>
      </c>
      <c r="C107" s="45" t="s">
        <v>96</v>
      </c>
      <c r="D107" s="47" t="s">
        <v>92</v>
      </c>
      <c r="E107" s="47" t="s">
        <v>94</v>
      </c>
      <c r="F107" s="47">
        <v>1.5</v>
      </c>
      <c r="G107" s="55">
        <v>6</v>
      </c>
      <c r="H107" s="56">
        <v>19.95</v>
      </c>
      <c r="I107" s="30"/>
      <c r="J107" s="85">
        <f>H107*I107</f>
        <v>0</v>
      </c>
      <c r="L107" s="28"/>
    </row>
    <row r="108" spans="1:12" ht="20.100000000000001" customHeight="1" x14ac:dyDescent="0.35">
      <c r="A108" s="25">
        <v>13</v>
      </c>
      <c r="B108" s="44">
        <v>12302124</v>
      </c>
      <c r="C108" s="59" t="s">
        <v>99</v>
      </c>
      <c r="D108" s="47" t="s">
        <v>92</v>
      </c>
      <c r="E108" s="60" t="s">
        <v>100</v>
      </c>
      <c r="F108" s="47">
        <v>0.75</v>
      </c>
      <c r="G108" s="61">
        <v>6</v>
      </c>
      <c r="H108" s="56">
        <v>14.95</v>
      </c>
      <c r="I108" s="30"/>
      <c r="J108" s="85">
        <f t="shared" si="1"/>
        <v>0</v>
      </c>
      <c r="L108" s="28"/>
    </row>
    <row r="109" spans="1:12" ht="20.100000000000001" customHeight="1" x14ac:dyDescent="0.35">
      <c r="A109" s="25">
        <v>13</v>
      </c>
      <c r="B109" s="44">
        <v>12307124</v>
      </c>
      <c r="C109" s="59" t="s">
        <v>101</v>
      </c>
      <c r="D109" s="47" t="s">
        <v>92</v>
      </c>
      <c r="E109" s="60" t="s">
        <v>79</v>
      </c>
      <c r="F109" s="47">
        <v>0.75</v>
      </c>
      <c r="G109" s="61">
        <v>6</v>
      </c>
      <c r="H109" s="56">
        <v>25</v>
      </c>
      <c r="I109" s="30"/>
      <c r="J109" s="85">
        <f t="shared" si="1"/>
        <v>0</v>
      </c>
      <c r="L109" s="28"/>
    </row>
    <row r="110" spans="1:12" ht="20.100000000000001" customHeight="1" x14ac:dyDescent="0.35">
      <c r="A110" s="25">
        <v>13</v>
      </c>
      <c r="B110" s="44">
        <v>12310124</v>
      </c>
      <c r="C110" s="59" t="s">
        <v>102</v>
      </c>
      <c r="D110" s="47" t="s">
        <v>92</v>
      </c>
      <c r="E110" s="60" t="s">
        <v>100</v>
      </c>
      <c r="F110" s="47">
        <v>0.75</v>
      </c>
      <c r="G110" s="61">
        <v>6</v>
      </c>
      <c r="H110" s="56">
        <v>26.5</v>
      </c>
      <c r="I110" s="30"/>
      <c r="J110" s="85">
        <f t="shared" si="1"/>
        <v>0</v>
      </c>
      <c r="L110" s="28"/>
    </row>
    <row r="111" spans="1:12" ht="20.100000000000001" customHeight="1" x14ac:dyDescent="0.35">
      <c r="A111" s="25">
        <v>13</v>
      </c>
      <c r="B111" s="44">
        <v>12313124</v>
      </c>
      <c r="C111" s="59" t="s">
        <v>97</v>
      </c>
      <c r="D111" s="47" t="s">
        <v>92</v>
      </c>
      <c r="E111" s="60" t="s">
        <v>98</v>
      </c>
      <c r="F111" s="47">
        <v>0.75</v>
      </c>
      <c r="G111" s="61">
        <v>6</v>
      </c>
      <c r="H111" s="56">
        <v>16.95</v>
      </c>
      <c r="I111" s="30"/>
      <c r="J111" s="85">
        <f t="shared" si="1"/>
        <v>0</v>
      </c>
      <c r="L111" s="28"/>
    </row>
    <row r="112" spans="1:12" ht="20.100000000000001" customHeight="1" x14ac:dyDescent="0.35">
      <c r="A112" s="25">
        <v>13</v>
      </c>
      <c r="B112" s="44">
        <v>12405124</v>
      </c>
      <c r="C112" s="59" t="s">
        <v>161</v>
      </c>
      <c r="D112" s="47" t="s">
        <v>92</v>
      </c>
      <c r="E112" s="60" t="s">
        <v>50</v>
      </c>
      <c r="F112" s="47">
        <v>0.75</v>
      </c>
      <c r="G112" s="61">
        <v>6</v>
      </c>
      <c r="H112" s="56">
        <v>57.95</v>
      </c>
      <c r="I112" s="30"/>
      <c r="J112" s="85">
        <f t="shared" si="1"/>
        <v>0</v>
      </c>
      <c r="L112" s="28"/>
    </row>
    <row r="113" spans="1:12" ht="20.100000000000001" customHeight="1" x14ac:dyDescent="0.35">
      <c r="A113" s="25">
        <v>13</v>
      </c>
      <c r="B113" s="44">
        <v>12406124</v>
      </c>
      <c r="C113" s="59" t="s">
        <v>106</v>
      </c>
      <c r="D113" s="47" t="s">
        <v>92</v>
      </c>
      <c r="E113" s="60" t="s">
        <v>100</v>
      </c>
      <c r="F113" s="47">
        <v>0.75</v>
      </c>
      <c r="G113" s="61">
        <v>6</v>
      </c>
      <c r="H113" s="56">
        <v>27.5</v>
      </c>
      <c r="I113" s="30"/>
      <c r="J113" s="85">
        <f t="shared" si="1"/>
        <v>0</v>
      </c>
      <c r="L113" s="28"/>
    </row>
    <row r="114" spans="1:12" ht="20.100000000000001" customHeight="1" x14ac:dyDescent="0.35">
      <c r="A114" s="25">
        <v>13</v>
      </c>
      <c r="B114" s="44">
        <v>12410124</v>
      </c>
      <c r="C114" s="59" t="s">
        <v>107</v>
      </c>
      <c r="D114" s="47" t="s">
        <v>92</v>
      </c>
      <c r="E114" s="60" t="s">
        <v>50</v>
      </c>
      <c r="F114" s="47">
        <v>0.75</v>
      </c>
      <c r="G114" s="61">
        <v>6</v>
      </c>
      <c r="H114" s="56">
        <v>101.75</v>
      </c>
      <c r="I114" s="30"/>
      <c r="J114" s="85">
        <f t="shared" si="1"/>
        <v>0</v>
      </c>
      <c r="L114" s="28"/>
    </row>
    <row r="115" spans="1:12" ht="20.100000000000001" customHeight="1" x14ac:dyDescent="0.35">
      <c r="A115" s="25">
        <v>13</v>
      </c>
      <c r="B115" s="44">
        <v>12411124</v>
      </c>
      <c r="C115" s="59" t="s">
        <v>103</v>
      </c>
      <c r="D115" s="47" t="s">
        <v>92</v>
      </c>
      <c r="E115" s="60" t="s">
        <v>79</v>
      </c>
      <c r="F115" s="47">
        <v>0.75</v>
      </c>
      <c r="G115" s="61">
        <v>6</v>
      </c>
      <c r="H115" s="56">
        <v>25.5</v>
      </c>
      <c r="I115" s="30"/>
      <c r="J115" s="85">
        <f t="shared" si="1"/>
        <v>0</v>
      </c>
      <c r="L115" s="28"/>
    </row>
    <row r="116" spans="1:12" ht="20.100000000000001" customHeight="1" x14ac:dyDescent="0.35">
      <c r="A116" s="25">
        <v>13</v>
      </c>
      <c r="B116" s="44">
        <v>12412124</v>
      </c>
      <c r="C116" s="59" t="s">
        <v>105</v>
      </c>
      <c r="D116" s="47" t="s">
        <v>92</v>
      </c>
      <c r="E116" s="60" t="s">
        <v>79</v>
      </c>
      <c r="F116" s="47">
        <v>0.75</v>
      </c>
      <c r="G116" s="61">
        <v>6</v>
      </c>
      <c r="H116" s="56">
        <v>27.5</v>
      </c>
      <c r="I116" s="30"/>
      <c r="J116" s="85">
        <f t="shared" si="1"/>
        <v>0</v>
      </c>
      <c r="L116" s="28"/>
    </row>
    <row r="117" spans="1:12" ht="20.100000000000001" customHeight="1" x14ac:dyDescent="0.35">
      <c r="A117" s="25">
        <v>13</v>
      </c>
      <c r="B117" s="44">
        <v>12413124</v>
      </c>
      <c r="C117" s="59" t="s">
        <v>162</v>
      </c>
      <c r="D117" s="47" t="s">
        <v>92</v>
      </c>
      <c r="E117" s="60" t="s">
        <v>50</v>
      </c>
      <c r="F117" s="47">
        <v>0.75</v>
      </c>
      <c r="G117" s="61">
        <v>6</v>
      </c>
      <c r="H117" s="56">
        <v>50.95</v>
      </c>
      <c r="I117" s="30"/>
      <c r="J117" s="85">
        <f t="shared" si="1"/>
        <v>0</v>
      </c>
      <c r="L117" s="28"/>
    </row>
    <row r="118" spans="1:12" ht="20.100000000000001" customHeight="1" x14ac:dyDescent="0.35">
      <c r="A118" s="25">
        <v>13</v>
      </c>
      <c r="B118" s="44">
        <v>12417124</v>
      </c>
      <c r="C118" s="59" t="s">
        <v>104</v>
      </c>
      <c r="D118" s="47" t="s">
        <v>92</v>
      </c>
      <c r="E118" s="60" t="s">
        <v>100</v>
      </c>
      <c r="F118" s="47">
        <v>0.75</v>
      </c>
      <c r="G118" s="61">
        <v>6</v>
      </c>
      <c r="H118" s="56">
        <v>27.5</v>
      </c>
      <c r="I118" s="30"/>
      <c r="J118" s="85">
        <f t="shared" si="1"/>
        <v>0</v>
      </c>
      <c r="L118" s="28"/>
    </row>
    <row r="119" spans="1:12" ht="20.100000000000001" customHeight="1" x14ac:dyDescent="0.35">
      <c r="A119" s="25">
        <v>13</v>
      </c>
      <c r="B119" s="44">
        <v>12418124</v>
      </c>
      <c r="C119" s="59" t="s">
        <v>163</v>
      </c>
      <c r="D119" s="47" t="s">
        <v>92</v>
      </c>
      <c r="E119" s="60" t="s">
        <v>79</v>
      </c>
      <c r="F119" s="47">
        <v>0.75</v>
      </c>
      <c r="G119" s="61">
        <v>6</v>
      </c>
      <c r="H119" s="56">
        <v>31.95</v>
      </c>
      <c r="I119" s="30"/>
      <c r="J119" s="85">
        <f t="shared" si="1"/>
        <v>0</v>
      </c>
      <c r="L119" s="28"/>
    </row>
    <row r="120" spans="1:12" ht="20.100000000000001" customHeight="1" x14ac:dyDescent="0.35">
      <c r="A120" s="25">
        <v>13</v>
      </c>
      <c r="B120" s="44">
        <v>12501124</v>
      </c>
      <c r="C120" s="59" t="s">
        <v>164</v>
      </c>
      <c r="D120" s="47" t="s">
        <v>92</v>
      </c>
      <c r="E120" s="60" t="s">
        <v>50</v>
      </c>
      <c r="F120" s="47">
        <v>0.75</v>
      </c>
      <c r="G120" s="61">
        <v>6</v>
      </c>
      <c r="H120" s="56">
        <v>135.5</v>
      </c>
      <c r="I120" s="30"/>
      <c r="J120" s="85">
        <f t="shared" si="1"/>
        <v>0</v>
      </c>
      <c r="L120" s="28"/>
    </row>
    <row r="121" spans="1:12" ht="20.100000000000001" customHeight="1" x14ac:dyDescent="0.35">
      <c r="A121" s="25">
        <v>13</v>
      </c>
      <c r="B121" s="44">
        <v>12502124</v>
      </c>
      <c r="C121" s="59" t="s">
        <v>165</v>
      </c>
      <c r="D121" s="47" t="s">
        <v>92</v>
      </c>
      <c r="E121" s="60" t="s">
        <v>50</v>
      </c>
      <c r="F121" s="47">
        <v>0.75</v>
      </c>
      <c r="G121" s="61">
        <v>6</v>
      </c>
      <c r="H121" s="56">
        <v>101.95</v>
      </c>
      <c r="I121" s="30"/>
      <c r="J121" s="85">
        <f t="shared" si="1"/>
        <v>0</v>
      </c>
      <c r="L121" s="28"/>
    </row>
    <row r="122" spans="1:12" ht="20.100000000000001" customHeight="1" x14ac:dyDescent="0.35">
      <c r="A122" s="25">
        <v>13</v>
      </c>
      <c r="B122" s="44">
        <v>12503124</v>
      </c>
      <c r="C122" s="59" t="s">
        <v>166</v>
      </c>
      <c r="D122" s="47" t="s">
        <v>92</v>
      </c>
      <c r="E122" s="60" t="s">
        <v>50</v>
      </c>
      <c r="F122" s="47">
        <v>0.75</v>
      </c>
      <c r="G122" s="61">
        <v>1</v>
      </c>
      <c r="H122" s="56">
        <v>254</v>
      </c>
      <c r="I122" s="30"/>
      <c r="J122" s="85">
        <f t="shared" si="1"/>
        <v>0</v>
      </c>
      <c r="L122" s="28"/>
    </row>
    <row r="123" spans="1:12" ht="20.100000000000001" customHeight="1" x14ac:dyDescent="0.35">
      <c r="A123" s="25">
        <v>13</v>
      </c>
      <c r="B123" s="44">
        <v>12507124</v>
      </c>
      <c r="C123" s="59" t="s">
        <v>167</v>
      </c>
      <c r="D123" s="47" t="s">
        <v>92</v>
      </c>
      <c r="E123" s="60" t="s">
        <v>50</v>
      </c>
      <c r="F123" s="47">
        <v>0.75</v>
      </c>
      <c r="G123" s="61">
        <v>1</v>
      </c>
      <c r="H123" s="56">
        <v>393</v>
      </c>
      <c r="I123" s="30"/>
      <c r="J123" s="85">
        <f t="shared" si="1"/>
        <v>0</v>
      </c>
      <c r="L123" s="28"/>
    </row>
    <row r="124" spans="1:12" ht="20.100000000000001" customHeight="1" x14ac:dyDescent="0.35">
      <c r="A124" s="25">
        <v>13</v>
      </c>
      <c r="B124" s="44">
        <v>12508124</v>
      </c>
      <c r="C124" s="59" t="s">
        <v>168</v>
      </c>
      <c r="D124" s="47" t="s">
        <v>92</v>
      </c>
      <c r="E124" s="60" t="s">
        <v>50</v>
      </c>
      <c r="F124" s="47">
        <v>0.75</v>
      </c>
      <c r="G124" s="61">
        <v>1</v>
      </c>
      <c r="H124" s="56">
        <v>441.95</v>
      </c>
      <c r="I124" s="30"/>
      <c r="J124" s="85">
        <f t="shared" si="1"/>
        <v>0</v>
      </c>
      <c r="L124" s="28"/>
    </row>
    <row r="125" spans="1:12" ht="20.100000000000001" customHeight="1" x14ac:dyDescent="0.35">
      <c r="A125" s="25">
        <v>13</v>
      </c>
      <c r="B125" s="44">
        <v>12510124</v>
      </c>
      <c r="C125" s="59" t="s">
        <v>169</v>
      </c>
      <c r="D125" s="47" t="s">
        <v>92</v>
      </c>
      <c r="E125" s="60" t="s">
        <v>50</v>
      </c>
      <c r="F125" s="47">
        <v>0.75</v>
      </c>
      <c r="G125" s="61">
        <v>6</v>
      </c>
      <c r="H125" s="56">
        <v>60.5</v>
      </c>
      <c r="I125" s="30"/>
      <c r="J125" s="85">
        <f t="shared" si="1"/>
        <v>0</v>
      </c>
      <c r="L125" s="28"/>
    </row>
    <row r="126" spans="1:12" ht="20.100000000000001" customHeight="1" x14ac:dyDescent="0.35">
      <c r="A126" s="25">
        <v>13</v>
      </c>
      <c r="B126" s="44">
        <v>12512124</v>
      </c>
      <c r="C126" s="59" t="s">
        <v>170</v>
      </c>
      <c r="D126" s="47" t="s">
        <v>92</v>
      </c>
      <c r="E126" s="60" t="s">
        <v>50</v>
      </c>
      <c r="F126" s="47">
        <v>0.75</v>
      </c>
      <c r="G126" s="61">
        <v>6</v>
      </c>
      <c r="H126" s="56">
        <v>118.5</v>
      </c>
      <c r="I126" s="30"/>
      <c r="J126" s="85">
        <f t="shared" si="1"/>
        <v>0</v>
      </c>
      <c r="L126" s="28"/>
    </row>
    <row r="127" spans="1:12" ht="20.100000000000001" customHeight="1" x14ac:dyDescent="0.25">
      <c r="A127" s="31"/>
      <c r="B127" s="50"/>
      <c r="C127" s="51"/>
      <c r="D127" s="52"/>
      <c r="E127" s="52"/>
      <c r="F127" s="52"/>
      <c r="G127" s="57"/>
      <c r="H127" s="58"/>
      <c r="I127" s="30"/>
      <c r="J127" s="85"/>
      <c r="L127" s="28"/>
    </row>
    <row r="128" spans="1:12" ht="20.100000000000001" customHeight="1" x14ac:dyDescent="0.35">
      <c r="A128" s="25">
        <v>14</v>
      </c>
      <c r="B128" s="44">
        <v>11908124</v>
      </c>
      <c r="C128" s="59" t="s">
        <v>112</v>
      </c>
      <c r="D128" s="60" t="s">
        <v>111</v>
      </c>
      <c r="E128" s="60" t="s">
        <v>50</v>
      </c>
      <c r="F128" s="47">
        <v>0.75</v>
      </c>
      <c r="G128" s="61">
        <v>6</v>
      </c>
      <c r="H128" s="56">
        <v>39.5</v>
      </c>
      <c r="I128" s="30"/>
      <c r="J128" s="85">
        <f t="shared" si="1"/>
        <v>0</v>
      </c>
      <c r="L128" s="28"/>
    </row>
    <row r="129" spans="1:12" ht="20.100000000000001" customHeight="1" x14ac:dyDescent="0.35">
      <c r="A129" s="25"/>
      <c r="B129" s="50"/>
      <c r="C129" s="67"/>
      <c r="D129" s="68"/>
      <c r="E129" s="68"/>
      <c r="F129" s="52"/>
      <c r="G129" s="69"/>
      <c r="H129" s="58"/>
      <c r="I129" s="30"/>
      <c r="J129" s="85"/>
      <c r="L129" s="28"/>
    </row>
    <row r="130" spans="1:12" ht="20.100000000000001" customHeight="1" x14ac:dyDescent="0.35">
      <c r="A130" s="25">
        <v>15</v>
      </c>
      <c r="B130" s="44">
        <v>11901124</v>
      </c>
      <c r="C130" s="59" t="s">
        <v>110</v>
      </c>
      <c r="D130" s="60" t="s">
        <v>108</v>
      </c>
      <c r="E130" s="47" t="s">
        <v>57</v>
      </c>
      <c r="F130" s="47">
        <v>0.75</v>
      </c>
      <c r="G130" s="61">
        <v>12</v>
      </c>
      <c r="H130" s="56">
        <v>20.95</v>
      </c>
      <c r="I130" s="30"/>
      <c r="J130" s="85">
        <f t="shared" ref="J130:J132" si="2">H130*I130</f>
        <v>0</v>
      </c>
      <c r="L130" s="28"/>
    </row>
    <row r="131" spans="1:12" ht="20.100000000000001" customHeight="1" x14ac:dyDescent="0.35">
      <c r="A131" s="25">
        <v>15</v>
      </c>
      <c r="B131" s="44">
        <v>11901224</v>
      </c>
      <c r="C131" s="59" t="s">
        <v>109</v>
      </c>
      <c r="D131" s="60" t="s">
        <v>108</v>
      </c>
      <c r="E131" s="47" t="s">
        <v>57</v>
      </c>
      <c r="F131" s="47">
        <v>0.375</v>
      </c>
      <c r="G131" s="61">
        <v>12</v>
      </c>
      <c r="H131" s="56">
        <v>13.5</v>
      </c>
      <c r="I131" s="30"/>
      <c r="J131" s="85">
        <f t="shared" si="2"/>
        <v>0</v>
      </c>
      <c r="L131" s="28"/>
    </row>
    <row r="132" spans="1:12" ht="20.100000000000001" customHeight="1" thickBot="1" x14ac:dyDescent="0.4">
      <c r="A132" s="25">
        <v>15</v>
      </c>
      <c r="B132" s="44">
        <v>11916124</v>
      </c>
      <c r="C132" s="74" t="s">
        <v>160</v>
      </c>
      <c r="D132" s="75" t="s">
        <v>108</v>
      </c>
      <c r="E132" s="75" t="s">
        <v>50</v>
      </c>
      <c r="F132" s="76">
        <v>0.75</v>
      </c>
      <c r="G132" s="77">
        <v>6</v>
      </c>
      <c r="H132" s="78">
        <v>55.95</v>
      </c>
      <c r="I132" s="32"/>
      <c r="J132" s="86">
        <f t="shared" si="2"/>
        <v>0</v>
      </c>
      <c r="L132" s="28"/>
    </row>
    <row r="133" spans="1:12" ht="21" customHeight="1" thickBot="1" x14ac:dyDescent="0.3">
      <c r="D133" s="34"/>
      <c r="E133" s="34"/>
      <c r="F133" s="34"/>
      <c r="G133" s="34"/>
      <c r="I133" s="28"/>
    </row>
    <row r="134" spans="1:12" ht="21" customHeight="1" thickBot="1" x14ac:dyDescent="0.4">
      <c r="D134" s="34"/>
      <c r="E134" s="34"/>
      <c r="F134" s="34"/>
      <c r="G134" s="34"/>
      <c r="H134" s="79" t="s">
        <v>122</v>
      </c>
      <c r="I134" s="80">
        <f>SUM(I9:I132)</f>
        <v>0</v>
      </c>
      <c r="J134" s="81">
        <f>SUM(J9:J132)</f>
        <v>0</v>
      </c>
    </row>
    <row r="135" spans="1:12" ht="18.75" customHeight="1" x14ac:dyDescent="0.3">
      <c r="A135" s="82"/>
      <c r="B135" s="12" t="s">
        <v>175</v>
      </c>
      <c r="C135" s="12"/>
      <c r="D135" s="12"/>
      <c r="E135" s="12"/>
      <c r="F135" s="3"/>
      <c r="G135" s="4"/>
      <c r="H135" s="3"/>
      <c r="I135" s="3"/>
    </row>
    <row r="136" spans="1:12" ht="18.75" x14ac:dyDescent="0.25">
      <c r="A136" s="82"/>
      <c r="B136" s="10" t="s">
        <v>185</v>
      </c>
      <c r="C136" s="10"/>
      <c r="D136" s="10"/>
      <c r="E136" s="10"/>
      <c r="F136" s="10"/>
      <c r="G136" s="10"/>
      <c r="H136" s="10"/>
      <c r="I136" s="10"/>
    </row>
    <row r="137" spans="1:12" ht="18.75" x14ac:dyDescent="0.25">
      <c r="A137" s="82"/>
      <c r="B137" s="10" t="s">
        <v>124</v>
      </c>
      <c r="C137" s="10"/>
      <c r="D137" s="10"/>
      <c r="E137" s="10"/>
      <c r="F137" s="10"/>
      <c r="G137" s="10"/>
      <c r="H137" s="10"/>
      <c r="I137" s="10"/>
    </row>
    <row r="138" spans="1:12" ht="18.75" x14ac:dyDescent="0.25">
      <c r="A138" s="82"/>
      <c r="B138" s="10" t="s">
        <v>131</v>
      </c>
      <c r="C138" s="10"/>
      <c r="D138" s="10"/>
      <c r="E138" s="10"/>
      <c r="F138" s="10"/>
      <c r="G138" s="10"/>
      <c r="H138" s="10"/>
      <c r="I138" s="10"/>
    </row>
    <row r="139" spans="1:12" ht="18.75" x14ac:dyDescent="0.25">
      <c r="A139" s="82"/>
      <c r="B139" s="10" t="s">
        <v>125</v>
      </c>
      <c r="C139" s="10"/>
      <c r="D139" s="10"/>
      <c r="E139" s="10"/>
      <c r="F139" s="10"/>
      <c r="G139" s="10"/>
      <c r="H139" s="10"/>
      <c r="I139" s="10"/>
    </row>
    <row r="140" spans="1:12" ht="18.75" x14ac:dyDescent="0.25">
      <c r="A140" s="82"/>
      <c r="B140" s="10" t="s">
        <v>126</v>
      </c>
      <c r="C140" s="10"/>
      <c r="D140" s="10"/>
      <c r="E140" s="10"/>
      <c r="F140" s="10"/>
      <c r="G140" s="10"/>
      <c r="H140" s="10"/>
      <c r="I140" s="10"/>
    </row>
    <row r="141" spans="1:12" ht="18.75" x14ac:dyDescent="0.25">
      <c r="A141" s="82"/>
      <c r="B141" s="10" t="s">
        <v>127</v>
      </c>
      <c r="C141" s="10"/>
      <c r="D141" s="10"/>
      <c r="E141" s="10"/>
      <c r="F141" s="10"/>
      <c r="G141" s="10"/>
      <c r="H141" s="10"/>
      <c r="I141" s="10"/>
    </row>
    <row r="142" spans="1:12" ht="18.75" x14ac:dyDescent="0.25">
      <c r="A142" s="82"/>
      <c r="B142" s="10" t="s">
        <v>177</v>
      </c>
      <c r="C142" s="10"/>
      <c r="D142" s="10"/>
      <c r="E142" s="10"/>
      <c r="F142" s="10"/>
      <c r="G142" s="10"/>
      <c r="H142" s="10"/>
      <c r="I142" s="10"/>
    </row>
    <row r="143" spans="1:12" ht="18.75" x14ac:dyDescent="0.25">
      <c r="A143" s="82"/>
      <c r="B143" s="10" t="s">
        <v>128</v>
      </c>
      <c r="C143" s="10"/>
      <c r="D143" s="10"/>
      <c r="E143" s="10"/>
      <c r="F143" s="10"/>
      <c r="G143" s="10"/>
      <c r="H143" s="10"/>
      <c r="I143" s="10"/>
    </row>
    <row r="144" spans="1:12" ht="18.75" x14ac:dyDescent="0.25">
      <c r="A144" s="82"/>
      <c r="B144" s="10" t="s">
        <v>186</v>
      </c>
      <c r="C144" s="10"/>
      <c r="D144" s="10"/>
      <c r="E144" s="10"/>
      <c r="F144" s="10"/>
      <c r="G144" s="10"/>
      <c r="H144" s="10"/>
      <c r="I144" s="10"/>
    </row>
    <row r="145" spans="1:9" ht="18.75" x14ac:dyDescent="0.25">
      <c r="A145" s="82"/>
      <c r="B145" s="10" t="s">
        <v>176</v>
      </c>
      <c r="C145" s="10"/>
      <c r="D145" s="10"/>
      <c r="E145" s="10"/>
      <c r="F145" s="10"/>
      <c r="G145" s="10"/>
      <c r="H145" s="10"/>
      <c r="I145" s="10"/>
    </row>
    <row r="146" spans="1:9" ht="18.75" x14ac:dyDescent="0.25">
      <c r="A146" s="82"/>
      <c r="B146" s="10" t="s">
        <v>178</v>
      </c>
      <c r="C146" s="10"/>
      <c r="D146" s="10"/>
      <c r="E146" s="10"/>
      <c r="F146" s="10"/>
      <c r="G146" s="10"/>
      <c r="H146" s="10"/>
      <c r="I146" s="10"/>
    </row>
    <row r="147" spans="1:9" x14ac:dyDescent="0.25">
      <c r="A147" s="82"/>
      <c r="B147" s="9" t="s">
        <v>129</v>
      </c>
      <c r="C147" s="9"/>
      <c r="D147" s="9"/>
      <c r="E147" s="9"/>
      <c r="F147" s="9"/>
      <c r="G147" s="9"/>
      <c r="H147" s="9"/>
      <c r="I147" s="9"/>
    </row>
    <row r="148" spans="1:9" x14ac:dyDescent="0.25">
      <c r="A148" s="82"/>
      <c r="B148" s="9" t="s">
        <v>130</v>
      </c>
      <c r="C148" s="9"/>
      <c r="D148" s="9"/>
      <c r="E148" s="9"/>
      <c r="F148" s="9"/>
      <c r="G148" s="9"/>
      <c r="H148" s="9"/>
      <c r="I148" s="9"/>
    </row>
    <row r="149" spans="1:9" ht="18.75" x14ac:dyDescent="0.3">
      <c r="A149" s="82"/>
      <c r="B149" s="3" t="s">
        <v>187</v>
      </c>
      <c r="C149" s="3"/>
      <c r="D149" s="2"/>
      <c r="E149" s="2"/>
      <c r="F149" s="3"/>
      <c r="G149" s="4"/>
      <c r="H149" s="3"/>
      <c r="I149" s="3"/>
    </row>
  </sheetData>
  <sheetProtection algorithmName="SHA-512" hashValue="auphIkjDsOcdLwJCYWR6fXg6JSY5bGJnZSVQbRsHGjUx2YG8Pt5VRe4m2WObBFiYJrg2IhznR04fU0ZN7ly4xg==" saltValue="l6GQWGxVLncMUKUu227akQ==" spinCount="100000" sheet="1" formatCells="0" formatColumns="0" formatRows="0" insertColumns="0" insertRows="0" insertHyperlinks="0" deleteColumns="0" deleteRows="0" sort="0" autoFilter="0" pivotTables="0"/>
  <autoFilter ref="A8:J132"/>
  <sortState ref="A2:G136">
    <sortCondition ref="A2:A136"/>
    <sortCondition ref="B2:B136"/>
  </sortState>
  <mergeCells count="19">
    <mergeCell ref="B135:E135"/>
    <mergeCell ref="B140:I140"/>
    <mergeCell ref="B141:I141"/>
    <mergeCell ref="B142:I142"/>
    <mergeCell ref="B143:I143"/>
    <mergeCell ref="B139:I139"/>
    <mergeCell ref="B136:I136"/>
    <mergeCell ref="B137:I137"/>
    <mergeCell ref="B138:I138"/>
    <mergeCell ref="F2:J2"/>
    <mergeCell ref="F3:J3"/>
    <mergeCell ref="F4:J4"/>
    <mergeCell ref="F5:J5"/>
    <mergeCell ref="F6:J6"/>
    <mergeCell ref="B147:I147"/>
    <mergeCell ref="B148:I148"/>
    <mergeCell ref="B144:I144"/>
    <mergeCell ref="B145:I145"/>
    <mergeCell ref="B146:I146"/>
  </mergeCells>
  <conditionalFormatting sqref="I1 I135:I145 I147:I1048576 I7 H8:H134">
    <cfRule type="cellIs" dxfId="1" priority="2" operator="lessThan">
      <formula>1.31</formula>
    </cfRule>
  </conditionalFormatting>
  <conditionalFormatting sqref="I146">
    <cfRule type="cellIs" dxfId="0" priority="1" operator="lessThan">
      <formula>1.31</formula>
    </cfRule>
  </conditionalFormatting>
  <hyperlinks>
    <hyperlink ref="C6" r:id="rId1"/>
    <hyperlink ref="C7" r:id="rId2"/>
  </hyperlinks>
  <pageMargins left="0.23622047244094491" right="0.23622047244094491" top="0.74803149606299213" bottom="0.74803149606299213" header="0.31496062992125984" footer="0.31496062992125984"/>
  <pageSetup paperSize="9" scale="50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Arnaud | Anja van Baest</dc:creator>
  <cp:lastModifiedBy>Jean Arnaud | Anja van Baest</cp:lastModifiedBy>
  <cp:lastPrinted>2025-07-02T11:42:21Z</cp:lastPrinted>
  <dcterms:created xsi:type="dcterms:W3CDTF">2024-07-02T09:39:40Z</dcterms:created>
  <dcterms:modified xsi:type="dcterms:W3CDTF">2025-07-16T12:52:23Z</dcterms:modified>
</cp:coreProperties>
</file>